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0EF10B53-0720-4C29-A3CA-6386A3E474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ELKOVÉ PORADIE" sheetId="4" r:id="rId1"/>
    <sheet name="45 min 2021" sheetId="1" r:id="rId2"/>
    <sheet name="45 min 2022" sheetId="2" r:id="rId3"/>
    <sheet name="45 min 2023" sheetId="3" r:id="rId4"/>
  </sheets>
  <definedNames>
    <definedName name="_xlnm._FilterDatabase" localSheetId="0" hidden="1">'CELKOVÉ PORADIE'!$A$2:$I$2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4" l="1"/>
  <c r="H84" i="4"/>
  <c r="F84" i="4" l="1"/>
  <c r="D84" i="4"/>
  <c r="C84" i="4"/>
  <c r="I25" i="4"/>
  <c r="I26" i="4"/>
  <c r="I28" i="4"/>
  <c r="I31" i="4"/>
  <c r="I33" i="4"/>
  <c r="I40" i="4"/>
  <c r="I41" i="4"/>
  <c r="I45" i="4"/>
  <c r="I49" i="4"/>
  <c r="I71" i="4"/>
  <c r="I72" i="4"/>
  <c r="I5" i="4"/>
  <c r="I6" i="4"/>
  <c r="I10" i="4"/>
  <c r="I15" i="4"/>
  <c r="I16" i="4"/>
  <c r="I17" i="4"/>
  <c r="I21" i="4"/>
  <c r="I9" i="4"/>
  <c r="I3" i="4"/>
  <c r="I84" i="4" s="1"/>
  <c r="I12" i="4"/>
  <c r="I19" i="4"/>
  <c r="I8" i="4"/>
  <c r="I11" i="4"/>
  <c r="I22" i="4"/>
  <c r="I4" i="4"/>
  <c r="I23" i="4"/>
  <c r="I14" i="4"/>
  <c r="I13" i="4"/>
  <c r="I29" i="4"/>
  <c r="I30" i="4"/>
  <c r="I32" i="4"/>
  <c r="I34" i="4"/>
  <c r="I35" i="4"/>
  <c r="I36" i="4"/>
  <c r="I18" i="4"/>
  <c r="I20" i="4"/>
  <c r="I37" i="4"/>
  <c r="I38" i="4"/>
  <c r="I39" i="4"/>
  <c r="I27" i="4"/>
  <c r="I42" i="4"/>
  <c r="I43" i="4"/>
  <c r="I44" i="4"/>
  <c r="I24" i="4"/>
  <c r="I46" i="4"/>
  <c r="I47" i="4"/>
  <c r="I48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3" i="4"/>
  <c r="I74" i="4"/>
  <c r="I75" i="4"/>
  <c r="I76" i="4"/>
  <c r="I77" i="4"/>
  <c r="I78" i="4"/>
  <c r="I79" i="4"/>
  <c r="I80" i="4"/>
  <c r="I81" i="4"/>
  <c r="I82" i="4"/>
  <c r="I83" i="4"/>
  <c r="I7" i="4"/>
  <c r="D66" i="3"/>
  <c r="C66" i="3"/>
  <c r="D31" i="2" l="1"/>
  <c r="D4" i="1" l="1"/>
  <c r="C4" i="1"/>
</calcChain>
</file>

<file path=xl/sharedStrings.xml><?xml version="1.0" encoding="utf-8"?>
<sst xmlns="http://schemas.openxmlformats.org/spreadsheetml/2006/main" count="202" uniqueCount="99">
  <si>
    <t>45. min 2021</t>
  </si>
  <si>
    <t>Poradie</t>
  </si>
  <si>
    <t>Názov Školy</t>
  </si>
  <si>
    <t>Počet detí</t>
  </si>
  <si>
    <t>Počet srdiečok</t>
  </si>
  <si>
    <t>Gymnázium M.R. Štefánika,Nové Mesto nad Váhom</t>
  </si>
  <si>
    <t>Celkovo</t>
  </si>
  <si>
    <t>45. min 2022</t>
  </si>
  <si>
    <t>ZŠ Hodžova,Trenčín</t>
  </si>
  <si>
    <t>ZŠ L. Novomeského,Trenčín</t>
  </si>
  <si>
    <t>ZŠ kpt. Nálepku,Nové Mesto nad Váhom</t>
  </si>
  <si>
    <t>ZŠ Trenčianske Stankovce</t>
  </si>
  <si>
    <t>Gymnázium, Myjava</t>
  </si>
  <si>
    <t>Gymnázium,Uherské Hradište</t>
  </si>
  <si>
    <t>ZŠ Tematínska, Nové Mesto nad Váhom</t>
  </si>
  <si>
    <t>ZŠ Kočovce</t>
  </si>
  <si>
    <t>ZŠ Východná, Trenčín</t>
  </si>
  <si>
    <t>ZŠ Čachtice</t>
  </si>
  <si>
    <t>ZŠ Krajné</t>
  </si>
  <si>
    <t>ZŠ Hurbanova,Stará Turá  </t>
  </si>
  <si>
    <t>ZŠ Lúka</t>
  </si>
  <si>
    <t>ZŠ Soblahov</t>
  </si>
  <si>
    <t>ZŠ Kubranská,Trenčín</t>
  </si>
  <si>
    <t>ZŠ Odborárska,Nové Mesto nad Váhom</t>
  </si>
  <si>
    <t>ZŠ Horná Streda</t>
  </si>
  <si>
    <t>ZŠ Na dolinách,Trenčín</t>
  </si>
  <si>
    <t>ZŠ Lubina</t>
  </si>
  <si>
    <t>ZŠ Veľkomoravská,Trenčín</t>
  </si>
  <si>
    <t>CVČ Východná,Trenčín</t>
  </si>
  <si>
    <t>ZŠ Kostolné</t>
  </si>
  <si>
    <t>45. min 2023</t>
  </si>
  <si>
    <t> ZŠ s MŠ Stráne pod Tatrami</t>
  </si>
  <si>
    <t>Spojená škola, Lendak</t>
  </si>
  <si>
    <t>ZŠ Jána Lipského, Trenčianske Stankovce</t>
  </si>
  <si>
    <t>ZŠ s MŠ, Kapušany</t>
  </si>
  <si>
    <t> Spojená škola,Vrútky</t>
  </si>
  <si>
    <t> ZŠ a MŠ Jozefa Miloslava Hurbana, Beckov</t>
  </si>
  <si>
    <t> ZŠ Východná, Trenčín</t>
  </si>
  <si>
    <t> Základná škola Ladislava Balleka</t>
  </si>
  <si>
    <t>Gymnázium M.R.Štefánika ,Nové Mesto nad Váhom</t>
  </si>
  <si>
    <t> Základná škola, Štítnik</t>
  </si>
  <si>
    <t> ZŠ s MŠ kard. A. Rudnaya, Považany</t>
  </si>
  <si>
    <t>Spojená škola, Bošáca</t>
  </si>
  <si>
    <t>ZŠ a Gymnázium s VJM,  Bratislava</t>
  </si>
  <si>
    <t> ZŠ s MŠ Lúky, Vráble</t>
  </si>
  <si>
    <t> Základná škola Škultétyho,  Nitra</t>
  </si>
  <si>
    <t> ZŠ s MŠ, Kozárovce</t>
  </si>
  <si>
    <t>ZŠ,Školská ulica, Cabaj-Čápor</t>
  </si>
  <si>
    <t> Základná škola, Blatné</t>
  </si>
  <si>
    <t> ZŠ a MŠ, Moravské Lieskové</t>
  </si>
  <si>
    <t>ZŠ Odborárska, Nové Mesto nad Váhom</t>
  </si>
  <si>
    <t> ZŠ s MŠ,  Oščadnica</t>
  </si>
  <si>
    <t> ZŠ povýšenia sv. Kríža, Smižany</t>
  </si>
  <si>
    <t> ZŠ, Šatov</t>
  </si>
  <si>
    <t>ZŠ s MŠ Jána Hollého, Pobedim</t>
  </si>
  <si>
    <t> ZŠ s MŠ, Veľký Slavkov</t>
  </si>
  <si>
    <t> Stredná športová škola, Košice</t>
  </si>
  <si>
    <t>ZŠ J.F. Rimavského, Hnúšťa</t>
  </si>
  <si>
    <t> ZŠ Kubranská, Trenčín</t>
  </si>
  <si>
    <t> Základní škola T.G. Masaryka, Šardice</t>
  </si>
  <si>
    <t> ZŠ s MŠ, Borša</t>
  </si>
  <si>
    <t> ZŠ s MŠ Čerhov</t>
  </si>
  <si>
    <t>ZŠ a MŠ, Kamenica nad Cirochou</t>
  </si>
  <si>
    <t> Základná škola, Ulica energetikov, Prievidza</t>
  </si>
  <si>
    <t> ZŠ s MŠ, Muráň</t>
  </si>
  <si>
    <t>ZŠ, Krakovany</t>
  </si>
  <si>
    <t xml:space="preserve"> Základná škola, Rokycany </t>
  </si>
  <si>
    <t> Základná škola Nábrežie mládeže, Nitra</t>
  </si>
  <si>
    <t>Základná škola, Holíčska 50, Bratislava</t>
  </si>
  <si>
    <t> ZŠ, Mladecko</t>
  </si>
  <si>
    <t>ZŠ Juraja Fándlyho,Sereď</t>
  </si>
  <si>
    <t> ZŠ Pastviny</t>
  </si>
  <si>
    <t> ZŠ a MŠ, Štěpánkovice</t>
  </si>
  <si>
    <t> 1. súkromné gymnázium v Bratislave</t>
  </si>
  <si>
    <t> ZŠ s MŠ, Jablonov</t>
  </si>
  <si>
    <t> Základná škola Alice Masarykovej,  Bystrička</t>
  </si>
  <si>
    <t> ZŠ s VJM, Cakov</t>
  </si>
  <si>
    <t> Gymnázium P. J. Šafárika, Rožňava</t>
  </si>
  <si>
    <t> ZŠ s MŠ Nová Bystrica - Vychylovka</t>
  </si>
  <si>
    <t>ZŠ Školská, Čierny Balog</t>
  </si>
  <si>
    <t>ZŠ s MŠ,  Nitrianske Pravno</t>
  </si>
  <si>
    <t> ZŠ a MŠ Jana Broskvy, Brno</t>
  </si>
  <si>
    <t> ZŠ a MŠ Vydrník</t>
  </si>
  <si>
    <t>ZŠ Smetanov háj, Dunajská Streda</t>
  </si>
  <si>
    <t> ZŠ a MŠ Branky</t>
  </si>
  <si>
    <t>ZŠ s MŠ, Vydrany</t>
  </si>
  <si>
    <t>ZŠ a MŠ, Větřkovice</t>
  </si>
  <si>
    <t> ZŠ a MŠ, Sebranice</t>
  </si>
  <si>
    <t> ZŠ, Pravlov</t>
  </si>
  <si>
    <t> Základná škola, Beloveža</t>
  </si>
  <si>
    <t> Základná škola s materskou školou, Prietržka</t>
  </si>
  <si>
    <t> Základná škola, Mariánska ulica, Prievidza</t>
  </si>
  <si>
    <t> Základní škola, Horní Němčí</t>
  </si>
  <si>
    <t> Základná škola s VJM, Bešeňov</t>
  </si>
  <si>
    <t>45. min celkové výsledky</t>
  </si>
  <si>
    <t>Celkové výsledky</t>
  </si>
  <si>
    <t>Celkovo srdiečok</t>
  </si>
  <si>
    <t>ZŠ, Kočovce</t>
  </si>
  <si>
    <t> Základná škola Ladislava Balleka,Šahy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</si>
</sst>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1A1A1A"/>
      <name val="Calibri"/>
      <family val="2"/>
      <charset val="238"/>
      <scheme val="minor"/>
    </font>
    <font>
      <sz val="12"/>
      <color rgb="FF1A1A1A"/>
      <name val="Arial"/>
      <family val="2"/>
      <charset val="238"/>
    </font>
    <font>
      <b/>
      <sz val="12"/>
      <color rgb="FF1A1A1A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1D1D1B"/>
      <name val="Calibri"/>
      <family val="2"/>
      <charset val="238"/>
      <scheme val="minor"/>
    </font>
    <font>
      <b/>
      <sz val="11"/>
      <color rgb="FF212121"/>
      <name val="Trebuchet MS"/>
      <family val="2"/>
      <charset val="238"/>
    </font>
    <font>
      <b/>
      <sz val="11"/>
      <name val="Calibri"/>
      <family val="2"/>
      <scheme val="minor"/>
    </font>
    <font>
      <b/>
      <sz val="11"/>
      <name val="Trebuchet MS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BE7-C288-40CF-ADD8-B4987328B85F}">
  <dimension ref="A1:I84"/>
  <sheetViews>
    <sheetView tabSelected="1" workbookViewId="0">
      <pane xSplit="1" ySplit="2" topLeftCell="B69" activePane="bottomRight" state="frozen"/>
      <selection pane="topRight" activeCell="B1" sqref="B1"/>
      <selection pane="bottomLeft" activeCell="A3" sqref="A3"/>
      <selection pane="bottomRight" activeCell="E88" sqref="E88"/>
    </sheetView>
  </sheetViews>
  <sheetFormatPr defaultRowHeight="15" x14ac:dyDescent="0.25"/>
  <cols>
    <col min="1" max="1" width="9.140625" style="9"/>
    <col min="2" max="2" width="49.5703125" style="9" customWidth="1"/>
    <col min="3" max="3" width="13.28515625" style="9" bestFit="1" customWidth="1"/>
    <col min="4" max="4" width="17.7109375" style="9" bestFit="1" customWidth="1"/>
    <col min="5" max="5" width="18.28515625" style="9" customWidth="1"/>
    <col min="6" max="6" width="24" style="9" customWidth="1"/>
    <col min="7" max="7" width="11" style="9" bestFit="1" customWidth="1"/>
    <col min="8" max="8" width="15.42578125" style="9" bestFit="1" customWidth="1"/>
    <col min="9" max="9" width="20" style="9" bestFit="1" customWidth="1"/>
    <col min="10" max="16384" width="9.140625" style="9"/>
  </cols>
  <sheetData>
    <row r="1" spans="1:9" x14ac:dyDescent="0.25">
      <c r="B1" s="1" t="s">
        <v>94</v>
      </c>
      <c r="C1" s="26">
        <v>2021</v>
      </c>
      <c r="D1" s="28"/>
      <c r="E1" s="26">
        <v>2022</v>
      </c>
      <c r="F1" s="28"/>
      <c r="G1" s="26">
        <v>2023</v>
      </c>
      <c r="H1" s="27"/>
    </row>
    <row r="2" spans="1:9" ht="15.75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3</v>
      </c>
      <c r="F2" s="10" t="s">
        <v>4</v>
      </c>
      <c r="G2" s="10" t="s">
        <v>3</v>
      </c>
      <c r="H2" s="10" t="s">
        <v>4</v>
      </c>
      <c r="I2" s="10" t="s">
        <v>96</v>
      </c>
    </row>
    <row r="3" spans="1:9" x14ac:dyDescent="0.25">
      <c r="A3" s="11">
        <v>1</v>
      </c>
      <c r="B3" s="14" t="s">
        <v>33</v>
      </c>
      <c r="C3" s="14"/>
      <c r="D3" s="14"/>
      <c r="E3" s="14"/>
      <c r="F3" s="8">
        <v>271714</v>
      </c>
      <c r="G3" s="14">
        <v>328</v>
      </c>
      <c r="H3" s="14">
        <v>279620</v>
      </c>
      <c r="I3" s="14">
        <f t="shared" ref="I3:I34" si="0">SUM(D3+F3+H3)</f>
        <v>551334</v>
      </c>
    </row>
    <row r="4" spans="1:9" x14ac:dyDescent="0.25">
      <c r="A4" s="11">
        <v>2</v>
      </c>
      <c r="B4" s="14" t="s">
        <v>39</v>
      </c>
      <c r="C4" s="8">
        <v>221</v>
      </c>
      <c r="D4" s="8">
        <v>153880</v>
      </c>
      <c r="E4" s="14"/>
      <c r="F4" s="8">
        <v>180580</v>
      </c>
      <c r="G4" s="14">
        <v>179</v>
      </c>
      <c r="H4" s="14">
        <v>145011</v>
      </c>
      <c r="I4" s="14">
        <f t="shared" si="0"/>
        <v>479471</v>
      </c>
    </row>
    <row r="5" spans="1:9" x14ac:dyDescent="0.25">
      <c r="A5" s="11">
        <v>3</v>
      </c>
      <c r="B5" s="8" t="s">
        <v>8</v>
      </c>
      <c r="C5" s="14"/>
      <c r="D5" s="14"/>
      <c r="E5" s="14"/>
      <c r="F5" s="8">
        <v>473116</v>
      </c>
      <c r="G5" s="14"/>
      <c r="H5" s="14"/>
      <c r="I5" s="14">
        <f t="shared" si="0"/>
        <v>473116</v>
      </c>
    </row>
    <row r="6" spans="1:9" x14ac:dyDescent="0.25">
      <c r="A6" s="11">
        <v>4</v>
      </c>
      <c r="B6" s="8" t="s">
        <v>9</v>
      </c>
      <c r="C6" s="14"/>
      <c r="D6" s="14"/>
      <c r="E6" s="14"/>
      <c r="F6" s="8">
        <v>401469</v>
      </c>
      <c r="G6" s="14"/>
      <c r="H6" s="14"/>
      <c r="I6" s="14">
        <f t="shared" si="0"/>
        <v>401469</v>
      </c>
    </row>
    <row r="7" spans="1:9" x14ac:dyDescent="0.25">
      <c r="A7" s="11">
        <v>5</v>
      </c>
      <c r="B7" s="14" t="s">
        <v>31</v>
      </c>
      <c r="C7" s="14"/>
      <c r="D7" s="14"/>
      <c r="E7" s="14"/>
      <c r="F7" s="14"/>
      <c r="G7" s="14">
        <v>413</v>
      </c>
      <c r="H7" s="14">
        <v>353864</v>
      </c>
      <c r="I7" s="14">
        <f t="shared" si="0"/>
        <v>353864</v>
      </c>
    </row>
    <row r="8" spans="1:9" x14ac:dyDescent="0.25">
      <c r="A8" s="11">
        <v>6</v>
      </c>
      <c r="B8" s="14" t="s">
        <v>36</v>
      </c>
      <c r="C8" s="14"/>
      <c r="D8" s="14"/>
      <c r="E8" s="14"/>
      <c r="F8" s="8">
        <v>156595</v>
      </c>
      <c r="G8" s="14">
        <v>164</v>
      </c>
      <c r="H8" s="14">
        <v>181995</v>
      </c>
      <c r="I8" s="14">
        <f t="shared" si="0"/>
        <v>338590</v>
      </c>
    </row>
    <row r="9" spans="1:9" x14ac:dyDescent="0.25">
      <c r="A9" s="11">
        <v>7</v>
      </c>
      <c r="B9" s="14" t="s">
        <v>32</v>
      </c>
      <c r="C9" s="14"/>
      <c r="D9" s="14"/>
      <c r="E9" s="14"/>
      <c r="F9" s="14"/>
      <c r="G9" s="14">
        <v>512</v>
      </c>
      <c r="H9" s="14">
        <v>327551</v>
      </c>
      <c r="I9" s="14">
        <f t="shared" si="0"/>
        <v>327551</v>
      </c>
    </row>
    <row r="10" spans="1:9" x14ac:dyDescent="0.25">
      <c r="A10" s="11">
        <v>8</v>
      </c>
      <c r="B10" s="8" t="s">
        <v>10</v>
      </c>
      <c r="C10" s="14"/>
      <c r="D10" s="14"/>
      <c r="E10" s="14"/>
      <c r="F10" s="8">
        <v>323948</v>
      </c>
      <c r="G10" s="14"/>
      <c r="H10" s="14"/>
      <c r="I10" s="14">
        <f t="shared" si="0"/>
        <v>323948</v>
      </c>
    </row>
    <row r="11" spans="1:9" x14ac:dyDescent="0.25">
      <c r="A11" s="11">
        <v>9</v>
      </c>
      <c r="B11" s="14" t="s">
        <v>37</v>
      </c>
      <c r="C11" s="14"/>
      <c r="D11" s="14"/>
      <c r="E11" s="14"/>
      <c r="F11" s="8">
        <v>145773</v>
      </c>
      <c r="G11" s="14">
        <v>200</v>
      </c>
      <c r="H11" s="14">
        <v>153177</v>
      </c>
      <c r="I11" s="14">
        <f t="shared" si="0"/>
        <v>298950</v>
      </c>
    </row>
    <row r="12" spans="1:9" x14ac:dyDescent="0.25">
      <c r="A12" s="11">
        <v>10</v>
      </c>
      <c r="B12" s="14" t="s">
        <v>34</v>
      </c>
      <c r="C12" s="14"/>
      <c r="D12" s="14"/>
      <c r="E12" s="14"/>
      <c r="F12" s="14"/>
      <c r="G12" s="14">
        <v>305</v>
      </c>
      <c r="H12" s="14">
        <v>270758</v>
      </c>
      <c r="I12" s="14">
        <f t="shared" si="0"/>
        <v>270758</v>
      </c>
    </row>
    <row r="13" spans="1:9" x14ac:dyDescent="0.25">
      <c r="A13" s="11">
        <v>11</v>
      </c>
      <c r="B13" s="14" t="s">
        <v>42</v>
      </c>
      <c r="C13" s="14"/>
      <c r="D13" s="14"/>
      <c r="E13" s="14"/>
      <c r="F13" s="8">
        <v>106625</v>
      </c>
      <c r="G13" s="14">
        <v>134</v>
      </c>
      <c r="H13" s="14">
        <v>130802</v>
      </c>
      <c r="I13" s="14">
        <f t="shared" si="0"/>
        <v>237427</v>
      </c>
    </row>
    <row r="14" spans="1:9" x14ac:dyDescent="0.25">
      <c r="A14" s="11">
        <v>12</v>
      </c>
      <c r="B14" s="14" t="s">
        <v>41</v>
      </c>
      <c r="C14" s="14"/>
      <c r="D14" s="14"/>
      <c r="E14" s="14"/>
      <c r="F14" s="8">
        <v>85469</v>
      </c>
      <c r="G14" s="14">
        <v>138</v>
      </c>
      <c r="H14" s="14">
        <v>135163</v>
      </c>
      <c r="I14" s="14">
        <f t="shared" si="0"/>
        <v>220632</v>
      </c>
    </row>
    <row r="15" spans="1:9" x14ac:dyDescent="0.25">
      <c r="A15" s="11">
        <v>13</v>
      </c>
      <c r="B15" s="8" t="s">
        <v>12</v>
      </c>
      <c r="C15" s="14"/>
      <c r="D15" s="14"/>
      <c r="E15" s="14"/>
      <c r="F15" s="8">
        <v>214212</v>
      </c>
      <c r="G15" s="14"/>
      <c r="H15" s="14"/>
      <c r="I15" s="14">
        <f t="shared" si="0"/>
        <v>214212</v>
      </c>
    </row>
    <row r="16" spans="1:9" x14ac:dyDescent="0.25">
      <c r="A16" s="11">
        <v>14</v>
      </c>
      <c r="B16" s="8" t="s">
        <v>13</v>
      </c>
      <c r="C16" s="14"/>
      <c r="D16" s="14"/>
      <c r="E16" s="14"/>
      <c r="F16" s="8">
        <v>206853</v>
      </c>
      <c r="G16" s="14"/>
      <c r="H16" s="14"/>
      <c r="I16" s="14">
        <f t="shared" si="0"/>
        <v>206853</v>
      </c>
    </row>
    <row r="17" spans="1:9" x14ac:dyDescent="0.25">
      <c r="A17" s="11">
        <v>15</v>
      </c>
      <c r="B17" s="8" t="s">
        <v>14</v>
      </c>
      <c r="C17" s="14"/>
      <c r="D17" s="14"/>
      <c r="E17" s="14"/>
      <c r="F17" s="8">
        <v>206482</v>
      </c>
      <c r="G17" s="14"/>
      <c r="H17" s="14"/>
      <c r="I17" s="14">
        <f t="shared" si="0"/>
        <v>206482</v>
      </c>
    </row>
    <row r="18" spans="1:9" x14ac:dyDescent="0.25">
      <c r="A18" s="11">
        <v>16</v>
      </c>
      <c r="B18" s="14" t="s">
        <v>49</v>
      </c>
      <c r="C18" s="14"/>
      <c r="D18" s="14"/>
      <c r="E18" s="14"/>
      <c r="F18" s="8">
        <v>93531</v>
      </c>
      <c r="G18" s="14">
        <v>207</v>
      </c>
      <c r="H18" s="14">
        <v>94934</v>
      </c>
      <c r="I18" s="14">
        <f t="shared" si="0"/>
        <v>188465</v>
      </c>
    </row>
    <row r="19" spans="1:9" x14ac:dyDescent="0.25">
      <c r="A19" s="11">
        <v>17</v>
      </c>
      <c r="B19" s="14" t="s">
        <v>35</v>
      </c>
      <c r="C19" s="14"/>
      <c r="D19" s="14"/>
      <c r="E19" s="14"/>
      <c r="F19" s="14"/>
      <c r="G19" s="14">
        <v>193</v>
      </c>
      <c r="H19" s="14">
        <v>184322</v>
      </c>
      <c r="I19" s="14">
        <f t="shared" si="0"/>
        <v>184322</v>
      </c>
    </row>
    <row r="20" spans="1:9" x14ac:dyDescent="0.25">
      <c r="A20" s="11">
        <v>18</v>
      </c>
      <c r="B20" s="14" t="s">
        <v>50</v>
      </c>
      <c r="C20" s="14"/>
      <c r="D20" s="14"/>
      <c r="E20" s="14"/>
      <c r="F20" s="8">
        <v>85609</v>
      </c>
      <c r="G20" s="14">
        <v>105</v>
      </c>
      <c r="H20" s="14">
        <v>89023</v>
      </c>
      <c r="I20" s="14">
        <f t="shared" si="0"/>
        <v>174632</v>
      </c>
    </row>
    <row r="21" spans="1:9" x14ac:dyDescent="0.25">
      <c r="A21" s="11">
        <v>19</v>
      </c>
      <c r="B21" s="8" t="s">
        <v>97</v>
      </c>
      <c r="C21" s="14"/>
      <c r="D21" s="14"/>
      <c r="E21" s="14"/>
      <c r="F21" s="8">
        <v>171784</v>
      </c>
      <c r="G21" s="14"/>
      <c r="H21" s="14"/>
      <c r="I21" s="14">
        <f t="shared" si="0"/>
        <v>171784</v>
      </c>
    </row>
    <row r="22" spans="1:9" x14ac:dyDescent="0.25">
      <c r="A22" s="11">
        <v>20</v>
      </c>
      <c r="B22" s="14" t="s">
        <v>98</v>
      </c>
      <c r="C22" s="14"/>
      <c r="D22" s="14"/>
      <c r="E22" s="14"/>
      <c r="F22" s="14"/>
      <c r="G22" s="14">
        <v>187</v>
      </c>
      <c r="H22" s="14">
        <v>148437</v>
      </c>
      <c r="I22" s="14">
        <f t="shared" si="0"/>
        <v>148437</v>
      </c>
    </row>
    <row r="23" spans="1:9" x14ac:dyDescent="0.25">
      <c r="A23" s="11">
        <v>21</v>
      </c>
      <c r="B23" s="14" t="s">
        <v>40</v>
      </c>
      <c r="C23" s="14"/>
      <c r="D23" s="14"/>
      <c r="E23" s="14"/>
      <c r="F23" s="14"/>
      <c r="G23" s="14">
        <v>192</v>
      </c>
      <c r="H23" s="14">
        <v>144253</v>
      </c>
      <c r="I23" s="14">
        <f t="shared" si="0"/>
        <v>144253</v>
      </c>
    </row>
    <row r="24" spans="1:9" x14ac:dyDescent="0.25">
      <c r="A24" s="11">
        <v>22</v>
      </c>
      <c r="B24" s="17" t="s">
        <v>58</v>
      </c>
      <c r="C24" s="17"/>
      <c r="D24" s="17"/>
      <c r="E24" s="17"/>
      <c r="F24" s="18">
        <v>90804</v>
      </c>
      <c r="G24" s="17">
        <v>70</v>
      </c>
      <c r="H24" s="17">
        <v>52381</v>
      </c>
      <c r="I24" s="14">
        <f t="shared" si="0"/>
        <v>143185</v>
      </c>
    </row>
    <row r="25" spans="1:9" x14ac:dyDescent="0.25">
      <c r="A25" s="11">
        <v>23</v>
      </c>
      <c r="B25" s="8" t="s">
        <v>17</v>
      </c>
      <c r="C25" s="14"/>
      <c r="D25" s="14"/>
      <c r="E25" s="14"/>
      <c r="F25" s="8">
        <v>140908</v>
      </c>
      <c r="G25" s="14"/>
      <c r="H25" s="14"/>
      <c r="I25" s="14">
        <f t="shared" si="0"/>
        <v>140908</v>
      </c>
    </row>
    <row r="26" spans="1:9" x14ac:dyDescent="0.25">
      <c r="A26" s="11">
        <v>24</v>
      </c>
      <c r="B26" s="8" t="s">
        <v>18</v>
      </c>
      <c r="C26" s="14"/>
      <c r="D26" s="14"/>
      <c r="E26" s="14"/>
      <c r="F26" s="8">
        <v>132794</v>
      </c>
      <c r="G26" s="14"/>
      <c r="H26" s="14"/>
      <c r="I26" s="14">
        <f t="shared" si="0"/>
        <v>132794</v>
      </c>
    </row>
    <row r="27" spans="1:9" x14ac:dyDescent="0.25">
      <c r="A27" s="11">
        <v>25</v>
      </c>
      <c r="B27" s="17" t="s">
        <v>54</v>
      </c>
      <c r="C27" s="17"/>
      <c r="D27" s="17"/>
      <c r="E27" s="17"/>
      <c r="F27" s="18">
        <v>53334</v>
      </c>
      <c r="G27" s="17">
        <v>120</v>
      </c>
      <c r="H27" s="17">
        <v>78200</v>
      </c>
      <c r="I27" s="14">
        <f t="shared" si="0"/>
        <v>131534</v>
      </c>
    </row>
    <row r="28" spans="1:9" x14ac:dyDescent="0.25">
      <c r="A28" s="11">
        <v>26</v>
      </c>
      <c r="B28" s="8" t="s">
        <v>19</v>
      </c>
      <c r="C28" s="14"/>
      <c r="D28" s="14"/>
      <c r="E28" s="14"/>
      <c r="F28" s="8">
        <v>130496</v>
      </c>
      <c r="G28" s="14"/>
      <c r="H28" s="14"/>
      <c r="I28" s="14">
        <f t="shared" si="0"/>
        <v>130496</v>
      </c>
    </row>
    <row r="29" spans="1:9" x14ac:dyDescent="0.25">
      <c r="A29" s="11">
        <v>27</v>
      </c>
      <c r="B29" s="17" t="s">
        <v>43</v>
      </c>
      <c r="C29" s="17"/>
      <c r="D29" s="17"/>
      <c r="E29" s="17"/>
      <c r="F29" s="17"/>
      <c r="G29" s="17">
        <v>188</v>
      </c>
      <c r="H29" s="17">
        <v>128612</v>
      </c>
      <c r="I29" s="14">
        <f t="shared" si="0"/>
        <v>128612</v>
      </c>
    </row>
    <row r="30" spans="1:9" x14ac:dyDescent="0.25">
      <c r="A30" s="11">
        <v>28</v>
      </c>
      <c r="B30" s="17" t="s">
        <v>44</v>
      </c>
      <c r="C30" s="17"/>
      <c r="D30" s="17"/>
      <c r="E30" s="17"/>
      <c r="F30" s="17"/>
      <c r="G30" s="17">
        <v>174</v>
      </c>
      <c r="H30" s="17">
        <v>127142</v>
      </c>
      <c r="I30" s="14">
        <f t="shared" si="0"/>
        <v>127142</v>
      </c>
    </row>
    <row r="31" spans="1:9" x14ac:dyDescent="0.25">
      <c r="A31" s="11">
        <v>29</v>
      </c>
      <c r="B31" s="8" t="s">
        <v>20</v>
      </c>
      <c r="C31" s="14"/>
      <c r="D31" s="14"/>
      <c r="E31" s="14"/>
      <c r="F31" s="8">
        <v>118372</v>
      </c>
      <c r="G31" s="14"/>
      <c r="H31" s="14"/>
      <c r="I31" s="14">
        <f t="shared" si="0"/>
        <v>118372</v>
      </c>
    </row>
    <row r="32" spans="1:9" x14ac:dyDescent="0.25">
      <c r="A32" s="11">
        <v>30</v>
      </c>
      <c r="B32" s="17" t="s">
        <v>45</v>
      </c>
      <c r="C32" s="17"/>
      <c r="D32" s="17"/>
      <c r="E32" s="17"/>
      <c r="F32" s="17"/>
      <c r="G32" s="17">
        <v>157</v>
      </c>
      <c r="H32" s="17">
        <v>110552</v>
      </c>
      <c r="I32" s="14">
        <f t="shared" si="0"/>
        <v>110552</v>
      </c>
    </row>
    <row r="33" spans="1:9" x14ac:dyDescent="0.25">
      <c r="A33" s="11">
        <v>31</v>
      </c>
      <c r="B33" s="8" t="s">
        <v>21</v>
      </c>
      <c r="C33" s="14"/>
      <c r="D33" s="14"/>
      <c r="E33" s="14"/>
      <c r="F33" s="8">
        <v>104563</v>
      </c>
      <c r="G33" s="14"/>
      <c r="H33" s="14"/>
      <c r="I33" s="14">
        <f t="shared" si="0"/>
        <v>104563</v>
      </c>
    </row>
    <row r="34" spans="1:9" x14ac:dyDescent="0.25">
      <c r="A34" s="11">
        <v>32</v>
      </c>
      <c r="B34" s="17" t="s">
        <v>46</v>
      </c>
      <c r="C34" s="17"/>
      <c r="D34" s="17"/>
      <c r="E34" s="17"/>
      <c r="F34" s="17"/>
      <c r="G34" s="17">
        <v>190</v>
      </c>
      <c r="H34" s="17">
        <v>103982</v>
      </c>
      <c r="I34" s="14">
        <f t="shared" si="0"/>
        <v>103982</v>
      </c>
    </row>
    <row r="35" spans="1:9" x14ac:dyDescent="0.25">
      <c r="A35" s="11">
        <v>33</v>
      </c>
      <c r="B35" s="17" t="s">
        <v>47</v>
      </c>
      <c r="C35" s="17"/>
      <c r="D35" s="17"/>
      <c r="E35" s="17"/>
      <c r="F35" s="17"/>
      <c r="G35" s="17">
        <v>184</v>
      </c>
      <c r="H35" s="17">
        <v>100050</v>
      </c>
      <c r="I35" s="14">
        <f t="shared" ref="I35:I66" si="1">SUM(D35+F35+H35)</f>
        <v>100050</v>
      </c>
    </row>
    <row r="36" spans="1:9" x14ac:dyDescent="0.25">
      <c r="A36" s="11">
        <v>34</v>
      </c>
      <c r="B36" s="17" t="s">
        <v>48</v>
      </c>
      <c r="C36" s="17"/>
      <c r="D36" s="17"/>
      <c r="E36" s="17"/>
      <c r="F36" s="17"/>
      <c r="G36" s="17">
        <v>197</v>
      </c>
      <c r="H36" s="17">
        <v>98081</v>
      </c>
      <c r="I36" s="14">
        <f t="shared" si="1"/>
        <v>98081</v>
      </c>
    </row>
    <row r="37" spans="1:9" x14ac:dyDescent="0.25">
      <c r="A37" s="11">
        <v>35</v>
      </c>
      <c r="B37" s="14" t="s">
        <v>51</v>
      </c>
      <c r="C37" s="14"/>
      <c r="D37" s="14"/>
      <c r="E37" s="14"/>
      <c r="F37" s="14"/>
      <c r="G37" s="14">
        <v>165</v>
      </c>
      <c r="H37" s="14">
        <v>84674</v>
      </c>
      <c r="I37" s="14">
        <f t="shared" si="1"/>
        <v>84674</v>
      </c>
    </row>
    <row r="38" spans="1:9" x14ac:dyDescent="0.25">
      <c r="A38" s="11">
        <v>36</v>
      </c>
      <c r="B38" s="14" t="s">
        <v>52</v>
      </c>
      <c r="C38" s="14"/>
      <c r="D38" s="14"/>
      <c r="E38" s="14"/>
      <c r="F38" s="14"/>
      <c r="G38" s="14">
        <v>111</v>
      </c>
      <c r="H38" s="14">
        <v>81146</v>
      </c>
      <c r="I38" s="14">
        <f t="shared" si="1"/>
        <v>81146</v>
      </c>
    </row>
    <row r="39" spans="1:9" x14ac:dyDescent="0.25">
      <c r="A39" s="11">
        <v>37</v>
      </c>
      <c r="B39" s="14" t="s">
        <v>53</v>
      </c>
      <c r="C39" s="14"/>
      <c r="D39" s="14"/>
      <c r="E39" s="14"/>
      <c r="F39" s="14"/>
      <c r="G39" s="14">
        <v>105</v>
      </c>
      <c r="H39" s="14">
        <v>80482</v>
      </c>
      <c r="I39" s="14">
        <f t="shared" si="1"/>
        <v>80482</v>
      </c>
    </row>
    <row r="40" spans="1:9" x14ac:dyDescent="0.25">
      <c r="A40" s="11">
        <v>38</v>
      </c>
      <c r="B40" s="18" t="s">
        <v>24</v>
      </c>
      <c r="C40" s="17"/>
      <c r="D40" s="17"/>
      <c r="E40" s="17"/>
      <c r="F40" s="18">
        <v>75939</v>
      </c>
      <c r="G40" s="17"/>
      <c r="H40" s="17"/>
      <c r="I40" s="14">
        <f t="shared" si="1"/>
        <v>75939</v>
      </c>
    </row>
    <row r="41" spans="1:9" x14ac:dyDescent="0.25">
      <c r="A41" s="11">
        <v>39</v>
      </c>
      <c r="B41" s="18" t="s">
        <v>25</v>
      </c>
      <c r="C41" s="17"/>
      <c r="D41" s="17"/>
      <c r="E41" s="17"/>
      <c r="F41" s="18">
        <v>62408</v>
      </c>
      <c r="G41" s="17"/>
      <c r="H41" s="17"/>
      <c r="I41" s="14">
        <f t="shared" si="1"/>
        <v>62408</v>
      </c>
    </row>
    <row r="42" spans="1:9" x14ac:dyDescent="0.25">
      <c r="A42" s="11">
        <v>40</v>
      </c>
      <c r="B42" s="17" t="s">
        <v>55</v>
      </c>
      <c r="C42" s="17"/>
      <c r="D42" s="17"/>
      <c r="E42" s="17"/>
      <c r="F42" s="17"/>
      <c r="G42" s="17">
        <v>88</v>
      </c>
      <c r="H42" s="17">
        <v>62312</v>
      </c>
      <c r="I42" s="14">
        <f t="shared" si="1"/>
        <v>62312</v>
      </c>
    </row>
    <row r="43" spans="1:9" x14ac:dyDescent="0.25">
      <c r="A43" s="11">
        <v>41</v>
      </c>
      <c r="B43" s="17" t="s">
        <v>56</v>
      </c>
      <c r="C43" s="17"/>
      <c r="D43" s="17"/>
      <c r="E43" s="17"/>
      <c r="F43" s="17"/>
      <c r="G43" s="17">
        <v>101</v>
      </c>
      <c r="H43" s="17">
        <v>61105</v>
      </c>
      <c r="I43" s="14">
        <f t="shared" si="1"/>
        <v>61105</v>
      </c>
    </row>
    <row r="44" spans="1:9" x14ac:dyDescent="0.25">
      <c r="A44" s="11">
        <v>42</v>
      </c>
      <c r="B44" s="17" t="s">
        <v>57</v>
      </c>
      <c r="C44" s="17"/>
      <c r="D44" s="17"/>
      <c r="E44" s="17"/>
      <c r="F44" s="17"/>
      <c r="G44" s="17">
        <v>90</v>
      </c>
      <c r="H44" s="17">
        <v>59405</v>
      </c>
      <c r="I44" s="14">
        <f t="shared" si="1"/>
        <v>59405</v>
      </c>
    </row>
    <row r="45" spans="1:9" x14ac:dyDescent="0.25">
      <c r="A45" s="11">
        <v>43</v>
      </c>
      <c r="B45" s="18" t="s">
        <v>26</v>
      </c>
      <c r="C45" s="17"/>
      <c r="D45" s="17"/>
      <c r="E45" s="17"/>
      <c r="F45" s="18">
        <v>58532</v>
      </c>
      <c r="G45" s="17"/>
      <c r="H45" s="17"/>
      <c r="I45" s="14">
        <f t="shared" si="1"/>
        <v>58532</v>
      </c>
    </row>
    <row r="46" spans="1:9" x14ac:dyDescent="0.25">
      <c r="A46" s="11">
        <v>44</v>
      </c>
      <c r="B46" s="17" t="s">
        <v>59</v>
      </c>
      <c r="C46" s="17"/>
      <c r="D46" s="17"/>
      <c r="E46" s="17"/>
      <c r="F46" s="17"/>
      <c r="G46" s="17">
        <v>130</v>
      </c>
      <c r="H46" s="17">
        <v>50506</v>
      </c>
      <c r="I46" s="14">
        <f t="shared" si="1"/>
        <v>50506</v>
      </c>
    </row>
    <row r="47" spans="1:9" x14ac:dyDescent="0.25">
      <c r="A47" s="11">
        <v>45</v>
      </c>
      <c r="B47" s="17" t="s">
        <v>60</v>
      </c>
      <c r="C47" s="17"/>
      <c r="D47" s="17"/>
      <c r="E47" s="17"/>
      <c r="F47" s="17"/>
      <c r="G47" s="17">
        <v>64</v>
      </c>
      <c r="H47" s="17">
        <v>49045</v>
      </c>
      <c r="I47" s="14">
        <f t="shared" si="1"/>
        <v>49045</v>
      </c>
    </row>
    <row r="48" spans="1:9" x14ac:dyDescent="0.25">
      <c r="A48" s="11">
        <v>46</v>
      </c>
      <c r="B48" s="14" t="s">
        <v>61</v>
      </c>
      <c r="C48" s="14"/>
      <c r="D48" s="14"/>
      <c r="E48" s="14"/>
      <c r="F48" s="14"/>
      <c r="G48" s="14">
        <v>80</v>
      </c>
      <c r="H48" s="14">
        <v>48611</v>
      </c>
      <c r="I48" s="14">
        <f t="shared" si="1"/>
        <v>48611</v>
      </c>
    </row>
    <row r="49" spans="1:9" x14ac:dyDescent="0.25">
      <c r="A49" s="11">
        <v>47</v>
      </c>
      <c r="B49" s="8" t="s">
        <v>27</v>
      </c>
      <c r="C49" s="14"/>
      <c r="D49" s="14"/>
      <c r="E49" s="14"/>
      <c r="F49" s="8">
        <v>48271</v>
      </c>
      <c r="G49" s="14"/>
      <c r="H49" s="14"/>
      <c r="I49" s="14">
        <f t="shared" si="1"/>
        <v>48271</v>
      </c>
    </row>
    <row r="50" spans="1:9" x14ac:dyDescent="0.25">
      <c r="A50" s="11">
        <v>48</v>
      </c>
      <c r="B50" s="14" t="s">
        <v>62</v>
      </c>
      <c r="C50" s="14"/>
      <c r="D50" s="14"/>
      <c r="E50" s="14"/>
      <c r="F50" s="14"/>
      <c r="G50" s="14">
        <v>129</v>
      </c>
      <c r="H50" s="14">
        <v>48197</v>
      </c>
      <c r="I50" s="14">
        <f t="shared" si="1"/>
        <v>48197</v>
      </c>
    </row>
    <row r="51" spans="1:9" x14ac:dyDescent="0.25">
      <c r="A51" s="11">
        <v>49</v>
      </c>
      <c r="B51" s="14" t="s">
        <v>63</v>
      </c>
      <c r="C51" s="14"/>
      <c r="D51" s="14"/>
      <c r="E51" s="14"/>
      <c r="F51" s="14"/>
      <c r="G51" s="14">
        <v>86</v>
      </c>
      <c r="H51" s="14">
        <v>46706</v>
      </c>
      <c r="I51" s="14">
        <f t="shared" si="1"/>
        <v>46706</v>
      </c>
    </row>
    <row r="52" spans="1:9" x14ac:dyDescent="0.25">
      <c r="A52" s="11">
        <v>50</v>
      </c>
      <c r="B52" s="14" t="s">
        <v>64</v>
      </c>
      <c r="C52" s="14"/>
      <c r="D52" s="14"/>
      <c r="E52" s="14"/>
      <c r="F52" s="14"/>
      <c r="G52" s="14">
        <v>65</v>
      </c>
      <c r="H52" s="14">
        <v>44935</v>
      </c>
      <c r="I52" s="14">
        <f t="shared" si="1"/>
        <v>44935</v>
      </c>
    </row>
    <row r="53" spans="1:9" x14ac:dyDescent="0.25">
      <c r="A53" s="11">
        <v>51</v>
      </c>
      <c r="B53" s="14" t="s">
        <v>65</v>
      </c>
      <c r="C53" s="14"/>
      <c r="D53" s="14"/>
      <c r="E53" s="14"/>
      <c r="F53" s="14"/>
      <c r="G53" s="14">
        <v>37</v>
      </c>
      <c r="H53" s="14">
        <v>39760</v>
      </c>
      <c r="I53" s="14">
        <f t="shared" si="1"/>
        <v>39760</v>
      </c>
    </row>
    <row r="54" spans="1:9" x14ac:dyDescent="0.25">
      <c r="A54" s="11">
        <v>52</v>
      </c>
      <c r="B54" s="17" t="s">
        <v>66</v>
      </c>
      <c r="C54" s="17"/>
      <c r="D54" s="17"/>
      <c r="E54" s="17"/>
      <c r="F54" s="17"/>
      <c r="G54" s="17">
        <v>49</v>
      </c>
      <c r="H54" s="17">
        <v>36881</v>
      </c>
      <c r="I54" s="14">
        <f t="shared" si="1"/>
        <v>36881</v>
      </c>
    </row>
    <row r="55" spans="1:9" x14ac:dyDescent="0.25">
      <c r="A55" s="11">
        <v>53</v>
      </c>
      <c r="B55" s="17" t="s">
        <v>67</v>
      </c>
      <c r="C55" s="17"/>
      <c r="D55" s="17"/>
      <c r="E55" s="17"/>
      <c r="F55" s="17"/>
      <c r="G55" s="17">
        <v>35</v>
      </c>
      <c r="H55" s="17">
        <v>32412</v>
      </c>
      <c r="I55" s="14">
        <f t="shared" si="1"/>
        <v>32412</v>
      </c>
    </row>
    <row r="56" spans="1:9" x14ac:dyDescent="0.25">
      <c r="A56" s="11">
        <v>54</v>
      </c>
      <c r="B56" s="17" t="s">
        <v>68</v>
      </c>
      <c r="C56" s="17"/>
      <c r="D56" s="17"/>
      <c r="E56" s="17"/>
      <c r="F56" s="17"/>
      <c r="G56" s="17">
        <v>103</v>
      </c>
      <c r="H56" s="17">
        <v>32402</v>
      </c>
      <c r="I56" s="14">
        <f t="shared" si="1"/>
        <v>32402</v>
      </c>
    </row>
    <row r="57" spans="1:9" x14ac:dyDescent="0.25">
      <c r="A57" s="11">
        <v>55</v>
      </c>
      <c r="B57" s="17" t="s">
        <v>69</v>
      </c>
      <c r="C57" s="17"/>
      <c r="D57" s="17"/>
      <c r="E57" s="17"/>
      <c r="F57" s="17"/>
      <c r="G57" s="17">
        <v>37</v>
      </c>
      <c r="H57" s="17">
        <v>29472</v>
      </c>
      <c r="I57" s="14">
        <f t="shared" si="1"/>
        <v>29472</v>
      </c>
    </row>
    <row r="58" spans="1:9" x14ac:dyDescent="0.25">
      <c r="A58" s="11">
        <v>56</v>
      </c>
      <c r="B58" s="17" t="s">
        <v>70</v>
      </c>
      <c r="C58" s="17"/>
      <c r="D58" s="17"/>
      <c r="E58" s="17"/>
      <c r="F58" s="17"/>
      <c r="G58" s="17">
        <v>40</v>
      </c>
      <c r="H58" s="17">
        <v>27830</v>
      </c>
      <c r="I58" s="14">
        <f t="shared" si="1"/>
        <v>27830</v>
      </c>
    </row>
    <row r="59" spans="1:9" x14ac:dyDescent="0.25">
      <c r="A59" s="11">
        <v>57</v>
      </c>
      <c r="B59" s="17" t="s">
        <v>71</v>
      </c>
      <c r="C59" s="17"/>
      <c r="D59" s="17"/>
      <c r="E59" s="17"/>
      <c r="F59" s="17"/>
      <c r="G59" s="17">
        <v>41</v>
      </c>
      <c r="H59" s="17">
        <v>27789</v>
      </c>
      <c r="I59" s="14">
        <f t="shared" si="1"/>
        <v>27789</v>
      </c>
    </row>
    <row r="60" spans="1:9" x14ac:dyDescent="0.25">
      <c r="A60" s="11">
        <v>58</v>
      </c>
      <c r="B60" s="17" t="s">
        <v>72</v>
      </c>
      <c r="C60" s="17"/>
      <c r="D60" s="17"/>
      <c r="E60" s="17"/>
      <c r="F60" s="17"/>
      <c r="G60" s="17">
        <v>31</v>
      </c>
      <c r="H60" s="17">
        <v>22271</v>
      </c>
      <c r="I60" s="14">
        <f t="shared" si="1"/>
        <v>22271</v>
      </c>
    </row>
    <row r="61" spans="1:9" x14ac:dyDescent="0.25">
      <c r="A61" s="11">
        <v>59</v>
      </c>
      <c r="B61" s="17" t="s">
        <v>73</v>
      </c>
      <c r="C61" s="17"/>
      <c r="D61" s="17"/>
      <c r="E61" s="17"/>
      <c r="F61" s="17"/>
      <c r="G61" s="17">
        <v>25</v>
      </c>
      <c r="H61" s="17">
        <v>21595</v>
      </c>
      <c r="I61" s="14">
        <f t="shared" si="1"/>
        <v>21595</v>
      </c>
    </row>
    <row r="62" spans="1:9" x14ac:dyDescent="0.25">
      <c r="A62" s="11">
        <v>60</v>
      </c>
      <c r="B62" s="17" t="s">
        <v>74</v>
      </c>
      <c r="C62" s="17"/>
      <c r="D62" s="17"/>
      <c r="E62" s="17"/>
      <c r="F62" s="17"/>
      <c r="G62" s="17">
        <v>26</v>
      </c>
      <c r="H62" s="17">
        <v>21270</v>
      </c>
      <c r="I62" s="14">
        <f t="shared" si="1"/>
        <v>21270</v>
      </c>
    </row>
    <row r="63" spans="1:9" x14ac:dyDescent="0.25">
      <c r="A63" s="11">
        <v>61</v>
      </c>
      <c r="B63" s="17" t="s">
        <v>75</v>
      </c>
      <c r="C63" s="17"/>
      <c r="D63" s="17"/>
      <c r="E63" s="17"/>
      <c r="F63" s="17"/>
      <c r="G63" s="17">
        <v>25</v>
      </c>
      <c r="H63" s="17">
        <v>19795</v>
      </c>
      <c r="I63" s="14">
        <f t="shared" si="1"/>
        <v>19795</v>
      </c>
    </row>
    <row r="64" spans="1:9" x14ac:dyDescent="0.25">
      <c r="A64" s="11">
        <v>62</v>
      </c>
      <c r="B64" s="17" t="s">
        <v>76</v>
      </c>
      <c r="C64" s="17"/>
      <c r="D64" s="17"/>
      <c r="E64" s="17"/>
      <c r="F64" s="17"/>
      <c r="G64" s="17">
        <v>35</v>
      </c>
      <c r="H64" s="17">
        <v>19527</v>
      </c>
      <c r="I64" s="14">
        <f t="shared" si="1"/>
        <v>19527</v>
      </c>
    </row>
    <row r="65" spans="1:9" x14ac:dyDescent="0.25">
      <c r="A65" s="11">
        <v>63</v>
      </c>
      <c r="B65" s="14" t="s">
        <v>77</v>
      </c>
      <c r="C65" s="14"/>
      <c r="D65" s="14"/>
      <c r="E65" s="14"/>
      <c r="F65" s="14"/>
      <c r="G65" s="14">
        <v>44</v>
      </c>
      <c r="H65" s="14">
        <v>18902</v>
      </c>
      <c r="I65" s="14">
        <f t="shared" si="1"/>
        <v>18902</v>
      </c>
    </row>
    <row r="66" spans="1:9" x14ac:dyDescent="0.25">
      <c r="A66" s="11">
        <v>64</v>
      </c>
      <c r="B66" s="14" t="s">
        <v>78</v>
      </c>
      <c r="C66" s="14"/>
      <c r="D66" s="14"/>
      <c r="E66" s="14"/>
      <c r="F66" s="14"/>
      <c r="G66" s="14">
        <v>18</v>
      </c>
      <c r="H66" s="14">
        <v>17187</v>
      </c>
      <c r="I66" s="14">
        <f t="shared" si="1"/>
        <v>17187</v>
      </c>
    </row>
    <row r="67" spans="1:9" x14ac:dyDescent="0.25">
      <c r="A67" s="11">
        <v>65</v>
      </c>
      <c r="B67" s="14" t="s">
        <v>79</v>
      </c>
      <c r="C67" s="14"/>
      <c r="D67" s="14"/>
      <c r="E67" s="14"/>
      <c r="F67" s="14"/>
      <c r="G67" s="14">
        <v>16</v>
      </c>
      <c r="H67" s="14">
        <v>16466</v>
      </c>
      <c r="I67" s="14">
        <f t="shared" ref="I67:I98" si="2">SUM(D67+F67+H67)</f>
        <v>16466</v>
      </c>
    </row>
    <row r="68" spans="1:9" x14ac:dyDescent="0.25">
      <c r="A68" s="11">
        <v>66</v>
      </c>
      <c r="B68" s="14" t="s">
        <v>80</v>
      </c>
      <c r="C68" s="14"/>
      <c r="D68" s="14"/>
      <c r="E68" s="14"/>
      <c r="F68" s="14"/>
      <c r="G68" s="14">
        <v>38</v>
      </c>
      <c r="H68" s="14">
        <v>14734</v>
      </c>
      <c r="I68" s="14">
        <f t="shared" si="2"/>
        <v>14734</v>
      </c>
    </row>
    <row r="69" spans="1:9" x14ac:dyDescent="0.25">
      <c r="A69" s="11">
        <v>67</v>
      </c>
      <c r="B69" s="14" t="s">
        <v>81</v>
      </c>
      <c r="C69" s="14"/>
      <c r="D69" s="14"/>
      <c r="E69" s="14"/>
      <c r="F69" s="14"/>
      <c r="G69" s="14">
        <v>19</v>
      </c>
      <c r="H69" s="14">
        <v>14733</v>
      </c>
      <c r="I69" s="14">
        <f t="shared" si="2"/>
        <v>14733</v>
      </c>
    </row>
    <row r="70" spans="1:9" x14ac:dyDescent="0.25">
      <c r="A70" s="11">
        <v>68</v>
      </c>
      <c r="B70" s="14" t="s">
        <v>82</v>
      </c>
      <c r="C70" s="14"/>
      <c r="D70" s="14"/>
      <c r="E70" s="14"/>
      <c r="F70" s="14"/>
      <c r="G70" s="14">
        <v>16</v>
      </c>
      <c r="H70" s="14">
        <v>14442</v>
      </c>
      <c r="I70" s="14">
        <f t="shared" si="2"/>
        <v>14442</v>
      </c>
    </row>
    <row r="71" spans="1:9" x14ac:dyDescent="0.25">
      <c r="A71" s="11">
        <v>69</v>
      </c>
      <c r="B71" s="8" t="s">
        <v>28</v>
      </c>
      <c r="C71" s="14"/>
      <c r="D71" s="14"/>
      <c r="E71" s="14"/>
      <c r="F71" s="8">
        <v>13670</v>
      </c>
      <c r="G71" s="14"/>
      <c r="H71" s="14"/>
      <c r="I71" s="14">
        <f t="shared" si="2"/>
        <v>13670</v>
      </c>
    </row>
    <row r="72" spans="1:9" x14ac:dyDescent="0.25">
      <c r="A72" s="11">
        <v>70</v>
      </c>
      <c r="B72" s="8" t="s">
        <v>29</v>
      </c>
      <c r="C72" s="14"/>
      <c r="D72" s="14"/>
      <c r="E72" s="14"/>
      <c r="F72" s="8">
        <v>13194</v>
      </c>
      <c r="G72" s="14"/>
      <c r="H72" s="14"/>
      <c r="I72" s="14">
        <f t="shared" si="2"/>
        <v>13194</v>
      </c>
    </row>
    <row r="73" spans="1:9" x14ac:dyDescent="0.25">
      <c r="A73" s="11">
        <v>71</v>
      </c>
      <c r="B73" s="14" t="s">
        <v>83</v>
      </c>
      <c r="C73" s="14"/>
      <c r="D73" s="14"/>
      <c r="E73" s="14"/>
      <c r="F73" s="14"/>
      <c r="G73" s="14">
        <v>23</v>
      </c>
      <c r="H73" s="14">
        <v>13056</v>
      </c>
      <c r="I73" s="14">
        <f t="shared" si="2"/>
        <v>13056</v>
      </c>
    </row>
    <row r="74" spans="1:9" x14ac:dyDescent="0.25">
      <c r="A74" s="11">
        <v>72</v>
      </c>
      <c r="B74" s="14" t="s">
        <v>84</v>
      </c>
      <c r="C74" s="14"/>
      <c r="D74" s="14"/>
      <c r="E74" s="14"/>
      <c r="F74" s="14"/>
      <c r="G74" s="14">
        <v>30</v>
      </c>
      <c r="H74" s="14">
        <v>12792</v>
      </c>
      <c r="I74" s="14">
        <f t="shared" si="2"/>
        <v>12792</v>
      </c>
    </row>
    <row r="75" spans="1:9" ht="16.5" x14ac:dyDescent="0.3">
      <c r="A75" s="11">
        <v>73</v>
      </c>
      <c r="B75" s="19" t="s">
        <v>85</v>
      </c>
      <c r="C75" s="19"/>
      <c r="D75" s="19"/>
      <c r="E75" s="19"/>
      <c r="F75" s="19"/>
      <c r="G75" s="14">
        <v>20</v>
      </c>
      <c r="H75" s="14">
        <v>9393</v>
      </c>
      <c r="I75" s="14">
        <f t="shared" si="2"/>
        <v>9393</v>
      </c>
    </row>
    <row r="76" spans="1:9" x14ac:dyDescent="0.25">
      <c r="A76" s="11">
        <v>74</v>
      </c>
      <c r="B76" s="14" t="s">
        <v>86</v>
      </c>
      <c r="C76" s="14"/>
      <c r="D76" s="14"/>
      <c r="E76" s="14"/>
      <c r="F76" s="14"/>
      <c r="G76" s="14">
        <v>19</v>
      </c>
      <c r="H76" s="14">
        <v>9200</v>
      </c>
      <c r="I76" s="14">
        <f t="shared" si="2"/>
        <v>9200</v>
      </c>
    </row>
    <row r="77" spans="1:9" x14ac:dyDescent="0.25">
      <c r="A77" s="11">
        <v>75</v>
      </c>
      <c r="B77" s="14" t="s">
        <v>87</v>
      </c>
      <c r="C77" s="14"/>
      <c r="D77" s="14"/>
      <c r="E77" s="14"/>
      <c r="F77" s="14"/>
      <c r="G77" s="14">
        <v>52</v>
      </c>
      <c r="H77" s="14">
        <v>9198</v>
      </c>
      <c r="I77" s="14">
        <f t="shared" si="2"/>
        <v>9198</v>
      </c>
    </row>
    <row r="78" spans="1:9" x14ac:dyDescent="0.25">
      <c r="A78" s="11">
        <v>76</v>
      </c>
      <c r="B78" s="14" t="s">
        <v>88</v>
      </c>
      <c r="C78" s="14"/>
      <c r="D78" s="14"/>
      <c r="E78" s="14"/>
      <c r="F78" s="14"/>
      <c r="G78" s="14">
        <v>17</v>
      </c>
      <c r="H78" s="14">
        <v>8699</v>
      </c>
      <c r="I78" s="14">
        <f t="shared" si="2"/>
        <v>8699</v>
      </c>
    </row>
    <row r="79" spans="1:9" x14ac:dyDescent="0.25">
      <c r="A79" s="11">
        <v>77</v>
      </c>
      <c r="B79" s="14" t="s">
        <v>89</v>
      </c>
      <c r="C79" s="14"/>
      <c r="D79" s="14"/>
      <c r="E79" s="14"/>
      <c r="F79" s="14"/>
      <c r="G79" s="14">
        <v>10</v>
      </c>
      <c r="H79" s="14">
        <v>8190</v>
      </c>
      <c r="I79" s="14">
        <f t="shared" si="2"/>
        <v>8190</v>
      </c>
    </row>
    <row r="80" spans="1:9" x14ac:dyDescent="0.25">
      <c r="A80" s="11">
        <v>78</v>
      </c>
      <c r="B80" s="14" t="s">
        <v>90</v>
      </c>
      <c r="C80" s="14"/>
      <c r="D80" s="14"/>
      <c r="E80" s="14"/>
      <c r="F80" s="14"/>
      <c r="G80" s="14">
        <v>17</v>
      </c>
      <c r="H80" s="14">
        <v>7830</v>
      </c>
      <c r="I80" s="14">
        <f t="shared" si="2"/>
        <v>7830</v>
      </c>
    </row>
    <row r="81" spans="1:9" x14ac:dyDescent="0.25">
      <c r="A81" s="11">
        <v>79</v>
      </c>
      <c r="B81" s="14" t="s">
        <v>91</v>
      </c>
      <c r="C81" s="14"/>
      <c r="D81" s="14"/>
      <c r="E81" s="14"/>
      <c r="F81" s="14"/>
      <c r="G81" s="14">
        <v>11</v>
      </c>
      <c r="H81" s="14">
        <v>6424</v>
      </c>
      <c r="I81" s="14">
        <f t="shared" si="2"/>
        <v>6424</v>
      </c>
    </row>
    <row r="82" spans="1:9" x14ac:dyDescent="0.25">
      <c r="A82" s="11">
        <v>80</v>
      </c>
      <c r="B82" s="14" t="s">
        <v>92</v>
      </c>
      <c r="C82" s="14"/>
      <c r="D82" s="14"/>
      <c r="E82" s="14"/>
      <c r="F82" s="14"/>
      <c r="G82" s="14">
        <v>21</v>
      </c>
      <c r="H82" s="14">
        <v>5178</v>
      </c>
      <c r="I82" s="14">
        <f t="shared" si="2"/>
        <v>5178</v>
      </c>
    </row>
    <row r="83" spans="1:9" x14ac:dyDescent="0.25">
      <c r="A83" s="11">
        <v>81</v>
      </c>
      <c r="B83" s="14" t="s">
        <v>93</v>
      </c>
      <c r="C83" s="14"/>
      <c r="D83" s="14"/>
      <c r="E83" s="14"/>
      <c r="F83" s="14"/>
      <c r="G83" s="14">
        <v>7</v>
      </c>
      <c r="H83" s="14">
        <v>3716</v>
      </c>
      <c r="I83" s="14">
        <f t="shared" si="2"/>
        <v>3716</v>
      </c>
    </row>
    <row r="84" spans="1:9" ht="15.75" x14ac:dyDescent="0.25">
      <c r="B84" s="20" t="s">
        <v>95</v>
      </c>
      <c r="C84" s="20">
        <f>SUM(C4:C83)</f>
        <v>221</v>
      </c>
      <c r="D84" s="20">
        <f>SUM(D4:D83)</f>
        <v>153880</v>
      </c>
      <c r="E84" s="20">
        <v>6153</v>
      </c>
      <c r="F84" s="20">
        <f>SUM(F3:F83)</f>
        <v>4167045</v>
      </c>
      <c r="G84" s="21">
        <f>SUM(G3:G83)</f>
        <v>6613</v>
      </c>
      <c r="H84" s="21">
        <f>SUM(H3:H83)</f>
        <v>4676178</v>
      </c>
      <c r="I84" s="22">
        <f>SUM(I3:I83)</f>
        <v>8997103</v>
      </c>
    </row>
  </sheetData>
  <autoFilter ref="A2:I2" xr:uid="{53B0F1C9-31B3-4157-B4D1-405F5D1C7E67}">
    <sortState ref="A3:I84">
      <sortCondition descending="1" ref="I2"/>
    </sortState>
  </autoFilter>
  <mergeCells count="3">
    <mergeCell ref="G1:H1"/>
    <mergeCell ref="E1:F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A3" sqref="A3:XFD3"/>
    </sheetView>
  </sheetViews>
  <sheetFormatPr defaultRowHeight="15" x14ac:dyDescent="0.25"/>
  <cols>
    <col min="2" max="2" width="58.28515625" bestFit="1" customWidth="1"/>
    <col min="3" max="3" width="10" bestFit="1" customWidth="1"/>
    <col min="4" max="4" width="14" bestFit="1" customWidth="1"/>
  </cols>
  <sheetData>
    <row r="1" spans="1:5" x14ac:dyDescent="0.25">
      <c r="B1" s="1" t="s">
        <v>0</v>
      </c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5" s="9" customFormat="1" x14ac:dyDescent="0.25">
      <c r="A3" s="11">
        <v>1</v>
      </c>
      <c r="B3" s="3" t="s">
        <v>5</v>
      </c>
      <c r="C3" s="3">
        <v>221</v>
      </c>
      <c r="D3" s="3">
        <v>153880</v>
      </c>
      <c r="E3" s="23"/>
    </row>
    <row r="4" spans="1:5" ht="18.75" x14ac:dyDescent="0.3">
      <c r="B4" s="4" t="s">
        <v>6</v>
      </c>
      <c r="C4" s="5">
        <f>SUM(C3)</f>
        <v>221</v>
      </c>
      <c r="D4" s="6">
        <f>SUM(D3:D3)</f>
        <v>153880</v>
      </c>
    </row>
    <row r="5" spans="1:5" ht="15.75" x14ac:dyDescent="0.25">
      <c r="B5" s="7"/>
      <c r="C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51A1-9E61-414A-96F7-DD1F48EBB4A7}">
  <dimension ref="A1:E32"/>
  <sheetViews>
    <sheetView workbookViewId="0">
      <selection activeCell="B10" sqref="B10"/>
    </sheetView>
  </sheetViews>
  <sheetFormatPr defaultRowHeight="15" x14ac:dyDescent="0.25"/>
  <cols>
    <col min="2" max="2" width="58.28515625" bestFit="1" customWidth="1"/>
    <col min="3" max="3" width="10" bestFit="1" customWidth="1"/>
    <col min="4" max="4" width="14" bestFit="1" customWidth="1"/>
  </cols>
  <sheetData>
    <row r="1" spans="1:5" x14ac:dyDescent="0.25">
      <c r="B1" s="1" t="s">
        <v>7</v>
      </c>
    </row>
    <row r="2" spans="1: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5" s="9" customFormat="1" x14ac:dyDescent="0.25">
      <c r="A3" s="11">
        <v>1</v>
      </c>
      <c r="B3" s="3" t="s">
        <v>8</v>
      </c>
      <c r="C3" s="3"/>
      <c r="D3" s="3">
        <v>473116</v>
      </c>
      <c r="E3" s="23"/>
    </row>
    <row r="4" spans="1:5" s="9" customFormat="1" x14ac:dyDescent="0.25">
      <c r="A4" s="11">
        <v>2</v>
      </c>
      <c r="B4" s="3" t="s">
        <v>9</v>
      </c>
      <c r="C4" s="3"/>
      <c r="D4" s="3">
        <v>401469</v>
      </c>
      <c r="E4" s="23"/>
    </row>
    <row r="5" spans="1:5" s="9" customFormat="1" x14ac:dyDescent="0.25">
      <c r="A5" s="11">
        <v>3</v>
      </c>
      <c r="B5" s="3" t="s">
        <v>10</v>
      </c>
      <c r="C5" s="3"/>
      <c r="D5" s="3">
        <v>323948</v>
      </c>
      <c r="E5" s="23"/>
    </row>
    <row r="6" spans="1:5" s="9" customFormat="1" x14ac:dyDescent="0.25">
      <c r="A6" s="11">
        <v>4</v>
      </c>
      <c r="B6" s="3" t="s">
        <v>11</v>
      </c>
      <c r="C6" s="3"/>
      <c r="D6" s="3">
        <v>271714</v>
      </c>
      <c r="E6" s="23"/>
    </row>
    <row r="7" spans="1:5" s="9" customFormat="1" x14ac:dyDescent="0.25">
      <c r="A7" s="11">
        <v>5</v>
      </c>
      <c r="B7" s="3" t="s">
        <v>12</v>
      </c>
      <c r="C7" s="3"/>
      <c r="D7" s="3">
        <v>214212</v>
      </c>
      <c r="E7" s="23"/>
    </row>
    <row r="8" spans="1:5" s="9" customFormat="1" x14ac:dyDescent="0.25">
      <c r="A8" s="11">
        <v>6</v>
      </c>
      <c r="B8" s="3" t="s">
        <v>13</v>
      </c>
      <c r="C8" s="3"/>
      <c r="D8" s="3">
        <v>206853</v>
      </c>
      <c r="E8" s="23"/>
    </row>
    <row r="9" spans="1:5" s="9" customFormat="1" x14ac:dyDescent="0.25">
      <c r="A9" s="11">
        <v>7</v>
      </c>
      <c r="B9" s="3" t="s">
        <v>14</v>
      </c>
      <c r="C9" s="3"/>
      <c r="D9" s="3">
        <v>206482</v>
      </c>
      <c r="E9" s="23"/>
    </row>
    <row r="10" spans="1:5" s="9" customFormat="1" x14ac:dyDescent="0.25">
      <c r="A10" s="11">
        <v>8</v>
      </c>
      <c r="B10" s="3" t="s">
        <v>5</v>
      </c>
      <c r="C10" s="3"/>
      <c r="D10" s="3">
        <v>180580</v>
      </c>
      <c r="E10" s="23"/>
    </row>
    <row r="11" spans="1:5" s="9" customFormat="1" x14ac:dyDescent="0.25">
      <c r="A11" s="11">
        <v>9</v>
      </c>
      <c r="B11" s="3" t="s">
        <v>15</v>
      </c>
      <c r="C11" s="3"/>
      <c r="D11" s="3">
        <v>171784</v>
      </c>
      <c r="E11" s="23"/>
    </row>
    <row r="12" spans="1:5" s="9" customFormat="1" x14ac:dyDescent="0.25">
      <c r="A12" s="11">
        <v>10</v>
      </c>
      <c r="B12" s="12" t="s">
        <v>36</v>
      </c>
      <c r="C12" s="3"/>
      <c r="D12" s="3">
        <v>156595</v>
      </c>
      <c r="E12" s="23"/>
    </row>
    <row r="13" spans="1:5" s="9" customFormat="1" x14ac:dyDescent="0.25">
      <c r="A13" s="11">
        <v>11</v>
      </c>
      <c r="B13" s="3" t="s">
        <v>16</v>
      </c>
      <c r="C13" s="3"/>
      <c r="D13" s="3">
        <v>145773</v>
      </c>
      <c r="E13" s="23"/>
    </row>
    <row r="14" spans="1:5" s="9" customFormat="1" x14ac:dyDescent="0.25">
      <c r="A14" s="11">
        <v>12</v>
      </c>
      <c r="B14" s="3" t="s">
        <v>17</v>
      </c>
      <c r="C14" s="3"/>
      <c r="D14" s="3">
        <v>140908</v>
      </c>
      <c r="E14" s="23"/>
    </row>
    <row r="15" spans="1:5" s="9" customFormat="1" x14ac:dyDescent="0.25">
      <c r="A15" s="11">
        <v>13</v>
      </c>
      <c r="B15" s="3" t="s">
        <v>18</v>
      </c>
      <c r="C15" s="3"/>
      <c r="D15" s="3">
        <v>132794</v>
      </c>
      <c r="E15" s="23"/>
    </row>
    <row r="16" spans="1:5" s="9" customFormat="1" x14ac:dyDescent="0.25">
      <c r="A16" s="11">
        <v>14</v>
      </c>
      <c r="B16" s="3" t="s">
        <v>19</v>
      </c>
      <c r="C16" s="3"/>
      <c r="D16" s="3">
        <v>130496</v>
      </c>
      <c r="E16" s="24"/>
    </row>
    <row r="17" spans="1:5" s="9" customFormat="1" x14ac:dyDescent="0.25">
      <c r="A17" s="11">
        <v>15</v>
      </c>
      <c r="B17" s="3" t="s">
        <v>20</v>
      </c>
      <c r="C17" s="3"/>
      <c r="D17" s="3">
        <v>118372</v>
      </c>
      <c r="E17" s="23"/>
    </row>
    <row r="18" spans="1:5" s="9" customFormat="1" x14ac:dyDescent="0.25">
      <c r="A18" s="11">
        <v>16</v>
      </c>
      <c r="B18" s="12" t="s">
        <v>42</v>
      </c>
      <c r="C18" s="3"/>
      <c r="D18" s="3">
        <v>106625</v>
      </c>
      <c r="E18" s="23"/>
    </row>
    <row r="19" spans="1:5" s="9" customFormat="1" x14ac:dyDescent="0.25">
      <c r="A19" s="11">
        <v>17</v>
      </c>
      <c r="B19" s="3" t="s">
        <v>21</v>
      </c>
      <c r="C19" s="3"/>
      <c r="D19" s="3">
        <v>104563</v>
      </c>
      <c r="E19" s="23"/>
    </row>
    <row r="20" spans="1:5" s="9" customFormat="1" x14ac:dyDescent="0.25">
      <c r="A20" s="11">
        <v>18</v>
      </c>
      <c r="B20" s="12" t="s">
        <v>49</v>
      </c>
      <c r="C20" s="3"/>
      <c r="D20" s="3">
        <v>93531</v>
      </c>
      <c r="E20" s="23"/>
    </row>
    <row r="21" spans="1:5" s="9" customFormat="1" x14ac:dyDescent="0.25">
      <c r="A21" s="11">
        <v>19</v>
      </c>
      <c r="B21" s="3" t="s">
        <v>22</v>
      </c>
      <c r="C21" s="3"/>
      <c r="D21" s="3">
        <v>90804</v>
      </c>
      <c r="E21" s="23"/>
    </row>
    <row r="22" spans="1:5" s="9" customFormat="1" x14ac:dyDescent="0.25">
      <c r="A22" s="11">
        <v>20</v>
      </c>
      <c r="B22" s="3" t="s">
        <v>23</v>
      </c>
      <c r="C22" s="3"/>
      <c r="D22" s="3">
        <v>85609</v>
      </c>
      <c r="E22" s="23"/>
    </row>
    <row r="23" spans="1:5" s="9" customFormat="1" x14ac:dyDescent="0.25">
      <c r="A23" s="11">
        <v>21</v>
      </c>
      <c r="B23" s="12" t="s">
        <v>41</v>
      </c>
      <c r="C23" s="3"/>
      <c r="D23" s="3">
        <v>85469</v>
      </c>
      <c r="E23" s="23"/>
    </row>
    <row r="24" spans="1:5" s="9" customFormat="1" x14ac:dyDescent="0.25">
      <c r="A24" s="11">
        <v>22</v>
      </c>
      <c r="B24" s="3" t="s">
        <v>24</v>
      </c>
      <c r="C24" s="3"/>
      <c r="D24" s="3">
        <v>75939</v>
      </c>
      <c r="E24" s="23"/>
    </row>
    <row r="25" spans="1:5" s="9" customFormat="1" x14ac:dyDescent="0.25">
      <c r="A25" s="11">
        <v>23</v>
      </c>
      <c r="B25" s="3" t="s">
        <v>25</v>
      </c>
      <c r="C25" s="3"/>
      <c r="D25" s="3">
        <v>62408</v>
      </c>
      <c r="E25" s="23"/>
    </row>
    <row r="26" spans="1:5" s="9" customFormat="1" x14ac:dyDescent="0.25">
      <c r="A26" s="11">
        <v>24</v>
      </c>
      <c r="B26" s="3" t="s">
        <v>26</v>
      </c>
      <c r="C26" s="3"/>
      <c r="D26" s="3">
        <v>58532</v>
      </c>
      <c r="E26" s="23"/>
    </row>
    <row r="27" spans="1:5" s="9" customFormat="1" x14ac:dyDescent="0.25">
      <c r="A27" s="11">
        <v>25</v>
      </c>
      <c r="B27" s="12" t="s">
        <v>54</v>
      </c>
      <c r="C27" s="3"/>
      <c r="D27" s="3">
        <v>53334</v>
      </c>
      <c r="E27" s="23"/>
    </row>
    <row r="28" spans="1:5" s="9" customFormat="1" x14ac:dyDescent="0.25">
      <c r="A28" s="11">
        <v>26</v>
      </c>
      <c r="B28" s="3" t="s">
        <v>27</v>
      </c>
      <c r="C28" s="3"/>
      <c r="D28" s="3">
        <v>48271</v>
      </c>
      <c r="E28" s="23"/>
    </row>
    <row r="29" spans="1:5" s="9" customFormat="1" x14ac:dyDescent="0.25">
      <c r="A29" s="11">
        <v>27</v>
      </c>
      <c r="B29" s="8" t="s">
        <v>28</v>
      </c>
      <c r="C29" s="8"/>
      <c r="D29" s="3">
        <v>13670</v>
      </c>
      <c r="E29" s="23"/>
    </row>
    <row r="30" spans="1:5" s="9" customFormat="1" x14ac:dyDescent="0.25">
      <c r="A30" s="11">
        <v>28</v>
      </c>
      <c r="B30" s="3" t="s">
        <v>29</v>
      </c>
      <c r="C30" s="3"/>
      <c r="D30" s="3">
        <v>13194</v>
      </c>
      <c r="E30" s="25"/>
    </row>
    <row r="31" spans="1:5" ht="18.75" x14ac:dyDescent="0.3">
      <c r="B31" s="4" t="s">
        <v>6</v>
      </c>
      <c r="C31" s="5">
        <v>6153</v>
      </c>
      <c r="D31" s="6">
        <f>SUM(D3:D30)</f>
        <v>4167045</v>
      </c>
    </row>
    <row r="32" spans="1:5" ht="15.75" x14ac:dyDescent="0.25">
      <c r="B32" s="7"/>
      <c r="C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89B9-78F0-4F4A-BB5B-300E38D447DE}">
  <dimension ref="A1:D66"/>
  <sheetViews>
    <sheetView topLeftCell="A46" workbookViewId="0">
      <selection activeCell="F13" sqref="F13"/>
    </sheetView>
  </sheetViews>
  <sheetFormatPr defaultRowHeight="15" x14ac:dyDescent="0.25"/>
  <cols>
    <col min="1" max="1" width="9.140625" style="9"/>
    <col min="2" max="2" width="41.42578125" style="9" customWidth="1"/>
    <col min="3" max="3" width="11" style="9" bestFit="1" customWidth="1"/>
    <col min="4" max="4" width="15.42578125" style="9" bestFit="1" customWidth="1"/>
    <col min="5" max="16384" width="9.140625" style="9"/>
  </cols>
  <sheetData>
    <row r="1" spans="1:4" x14ac:dyDescent="0.25">
      <c r="B1" s="1" t="s">
        <v>30</v>
      </c>
    </row>
    <row r="2" spans="1:4" ht="15.75" x14ac:dyDescent="0.25">
      <c r="A2" s="10" t="s">
        <v>1</v>
      </c>
      <c r="B2" s="10" t="s">
        <v>2</v>
      </c>
      <c r="C2" s="10" t="s">
        <v>3</v>
      </c>
      <c r="D2" s="10" t="s">
        <v>4</v>
      </c>
    </row>
    <row r="3" spans="1:4" x14ac:dyDescent="0.25">
      <c r="A3" s="11">
        <v>1</v>
      </c>
      <c r="B3" s="12" t="s">
        <v>31</v>
      </c>
      <c r="C3" s="12">
        <v>413</v>
      </c>
      <c r="D3" s="12">
        <v>353864</v>
      </c>
    </row>
    <row r="4" spans="1:4" x14ac:dyDescent="0.25">
      <c r="A4" s="11">
        <v>2</v>
      </c>
      <c r="B4" s="12" t="s">
        <v>32</v>
      </c>
      <c r="C4" s="12">
        <v>512</v>
      </c>
      <c r="D4" s="12">
        <v>327551</v>
      </c>
    </row>
    <row r="5" spans="1:4" x14ac:dyDescent="0.25">
      <c r="A5" s="11">
        <v>3</v>
      </c>
      <c r="B5" s="12" t="s">
        <v>33</v>
      </c>
      <c r="C5" s="12">
        <v>328</v>
      </c>
      <c r="D5" s="12">
        <v>279620</v>
      </c>
    </row>
    <row r="6" spans="1:4" x14ac:dyDescent="0.25">
      <c r="A6" s="11">
        <v>4</v>
      </c>
      <c r="B6" s="12" t="s">
        <v>34</v>
      </c>
      <c r="C6" s="12">
        <v>305</v>
      </c>
      <c r="D6" s="12">
        <v>270758</v>
      </c>
    </row>
    <row r="7" spans="1:4" x14ac:dyDescent="0.25">
      <c r="A7" s="11">
        <v>5</v>
      </c>
      <c r="B7" s="12" t="s">
        <v>35</v>
      </c>
      <c r="C7" s="12">
        <v>193</v>
      </c>
      <c r="D7" s="12">
        <v>184322</v>
      </c>
    </row>
    <row r="8" spans="1:4" x14ac:dyDescent="0.25">
      <c r="A8" s="11">
        <v>6</v>
      </c>
      <c r="B8" s="12" t="s">
        <v>36</v>
      </c>
      <c r="C8" s="12">
        <v>164</v>
      </c>
      <c r="D8" s="12">
        <v>181995</v>
      </c>
    </row>
    <row r="9" spans="1:4" x14ac:dyDescent="0.25">
      <c r="A9" s="11">
        <v>7</v>
      </c>
      <c r="B9" s="12" t="s">
        <v>37</v>
      </c>
      <c r="C9" s="12">
        <v>200</v>
      </c>
      <c r="D9" s="12">
        <v>153177</v>
      </c>
    </row>
    <row r="10" spans="1:4" x14ac:dyDescent="0.25">
      <c r="A10" s="11">
        <v>8</v>
      </c>
      <c r="B10" s="12" t="s">
        <v>38</v>
      </c>
      <c r="C10" s="12">
        <v>187</v>
      </c>
      <c r="D10" s="12">
        <v>148437</v>
      </c>
    </row>
    <row r="11" spans="1:4" x14ac:dyDescent="0.25">
      <c r="A11" s="11">
        <v>9</v>
      </c>
      <c r="B11" s="13" t="s">
        <v>39</v>
      </c>
      <c r="C11" s="12">
        <v>179</v>
      </c>
      <c r="D11" s="12">
        <v>145011</v>
      </c>
    </row>
    <row r="12" spans="1:4" x14ac:dyDescent="0.25">
      <c r="A12" s="11">
        <v>10</v>
      </c>
      <c r="B12" s="12" t="s">
        <v>40</v>
      </c>
      <c r="C12" s="12">
        <v>192</v>
      </c>
      <c r="D12" s="12">
        <v>144253</v>
      </c>
    </row>
    <row r="13" spans="1:4" x14ac:dyDescent="0.25">
      <c r="A13" s="11">
        <v>11</v>
      </c>
      <c r="B13" s="12" t="s">
        <v>41</v>
      </c>
      <c r="C13" s="12">
        <v>138</v>
      </c>
      <c r="D13" s="12">
        <v>135163</v>
      </c>
    </row>
    <row r="14" spans="1:4" x14ac:dyDescent="0.25">
      <c r="A14" s="11">
        <v>12</v>
      </c>
      <c r="B14" s="12" t="s">
        <v>42</v>
      </c>
      <c r="C14" s="12">
        <v>134</v>
      </c>
      <c r="D14" s="12">
        <v>130802</v>
      </c>
    </row>
    <row r="15" spans="1:4" x14ac:dyDescent="0.25">
      <c r="A15" s="11">
        <v>13</v>
      </c>
      <c r="B15" s="12" t="s">
        <v>43</v>
      </c>
      <c r="C15" s="12">
        <v>188</v>
      </c>
      <c r="D15" s="12">
        <v>128612</v>
      </c>
    </row>
    <row r="16" spans="1:4" x14ac:dyDescent="0.25">
      <c r="A16" s="11">
        <v>14</v>
      </c>
      <c r="B16" s="12" t="s">
        <v>44</v>
      </c>
      <c r="C16" s="12">
        <v>174</v>
      </c>
      <c r="D16" s="12">
        <v>127142</v>
      </c>
    </row>
    <row r="17" spans="1:4" x14ac:dyDescent="0.25">
      <c r="A17" s="11">
        <v>15</v>
      </c>
      <c r="B17" s="12" t="s">
        <v>45</v>
      </c>
      <c r="C17" s="12">
        <v>157</v>
      </c>
      <c r="D17" s="12">
        <v>110552</v>
      </c>
    </row>
    <row r="18" spans="1:4" x14ac:dyDescent="0.25">
      <c r="A18" s="11">
        <v>16</v>
      </c>
      <c r="B18" s="12" t="s">
        <v>46</v>
      </c>
      <c r="C18" s="12">
        <v>190</v>
      </c>
      <c r="D18" s="12">
        <v>103982</v>
      </c>
    </row>
    <row r="19" spans="1:4" x14ac:dyDescent="0.25">
      <c r="A19" s="11">
        <v>17</v>
      </c>
      <c r="B19" s="12" t="s">
        <v>47</v>
      </c>
      <c r="C19" s="12">
        <v>184</v>
      </c>
      <c r="D19" s="12">
        <v>100050</v>
      </c>
    </row>
    <row r="20" spans="1:4" x14ac:dyDescent="0.25">
      <c r="A20" s="11">
        <v>18</v>
      </c>
      <c r="B20" s="12" t="s">
        <v>48</v>
      </c>
      <c r="C20" s="12">
        <v>197</v>
      </c>
      <c r="D20" s="12">
        <v>98081</v>
      </c>
    </row>
    <row r="21" spans="1:4" x14ac:dyDescent="0.25">
      <c r="A21" s="11">
        <v>19</v>
      </c>
      <c r="B21" s="12" t="s">
        <v>49</v>
      </c>
      <c r="C21" s="12">
        <v>207</v>
      </c>
      <c r="D21" s="12">
        <v>94934</v>
      </c>
    </row>
    <row r="22" spans="1:4" x14ac:dyDescent="0.25">
      <c r="A22" s="11">
        <v>20</v>
      </c>
      <c r="B22" s="12" t="s">
        <v>50</v>
      </c>
      <c r="C22" s="12">
        <v>105</v>
      </c>
      <c r="D22" s="12">
        <v>89023</v>
      </c>
    </row>
    <row r="23" spans="1:4" x14ac:dyDescent="0.25">
      <c r="A23" s="11">
        <v>21</v>
      </c>
      <c r="B23" s="12" t="s">
        <v>51</v>
      </c>
      <c r="C23" s="12">
        <v>165</v>
      </c>
      <c r="D23" s="12">
        <v>84674</v>
      </c>
    </row>
    <row r="24" spans="1:4" x14ac:dyDescent="0.25">
      <c r="A24" s="11">
        <v>22</v>
      </c>
      <c r="B24" s="12" t="s">
        <v>52</v>
      </c>
      <c r="C24" s="12">
        <v>111</v>
      </c>
      <c r="D24" s="12">
        <v>81146</v>
      </c>
    </row>
    <row r="25" spans="1:4" x14ac:dyDescent="0.25">
      <c r="A25" s="11">
        <v>23</v>
      </c>
      <c r="B25" s="12" t="s">
        <v>53</v>
      </c>
      <c r="C25" s="12">
        <v>105</v>
      </c>
      <c r="D25" s="12">
        <v>80482</v>
      </c>
    </row>
    <row r="26" spans="1:4" x14ac:dyDescent="0.25">
      <c r="A26" s="11">
        <v>24</v>
      </c>
      <c r="B26" s="12" t="s">
        <v>54</v>
      </c>
      <c r="C26" s="12">
        <v>120</v>
      </c>
      <c r="D26" s="12">
        <v>78200</v>
      </c>
    </row>
    <row r="27" spans="1:4" x14ac:dyDescent="0.25">
      <c r="A27" s="11">
        <v>25</v>
      </c>
      <c r="B27" s="12" t="s">
        <v>55</v>
      </c>
      <c r="C27" s="12">
        <v>88</v>
      </c>
      <c r="D27" s="12">
        <v>62312</v>
      </c>
    </row>
    <row r="28" spans="1:4" x14ac:dyDescent="0.25">
      <c r="A28" s="11">
        <v>26</v>
      </c>
      <c r="B28" s="12" t="s">
        <v>56</v>
      </c>
      <c r="C28" s="12">
        <v>101</v>
      </c>
      <c r="D28" s="12">
        <v>61105</v>
      </c>
    </row>
    <row r="29" spans="1:4" x14ac:dyDescent="0.25">
      <c r="A29" s="11">
        <v>27</v>
      </c>
      <c r="B29" s="12" t="s">
        <v>57</v>
      </c>
      <c r="C29" s="12">
        <v>90</v>
      </c>
      <c r="D29" s="12">
        <v>59405</v>
      </c>
    </row>
    <row r="30" spans="1:4" x14ac:dyDescent="0.25">
      <c r="A30" s="11">
        <v>28</v>
      </c>
      <c r="B30" s="12" t="s">
        <v>58</v>
      </c>
      <c r="C30" s="12">
        <v>70</v>
      </c>
      <c r="D30" s="12">
        <v>52381</v>
      </c>
    </row>
    <row r="31" spans="1:4" x14ac:dyDescent="0.25">
      <c r="A31" s="11">
        <v>29</v>
      </c>
      <c r="B31" s="12" t="s">
        <v>59</v>
      </c>
      <c r="C31" s="12">
        <v>130</v>
      </c>
      <c r="D31" s="12">
        <v>50506</v>
      </c>
    </row>
    <row r="32" spans="1:4" x14ac:dyDescent="0.25">
      <c r="A32" s="11">
        <v>30</v>
      </c>
      <c r="B32" s="12" t="s">
        <v>60</v>
      </c>
      <c r="C32" s="12">
        <v>64</v>
      </c>
      <c r="D32" s="12">
        <v>49045</v>
      </c>
    </row>
    <row r="33" spans="1:4" x14ac:dyDescent="0.25">
      <c r="A33" s="11">
        <v>31</v>
      </c>
      <c r="B33" s="12" t="s">
        <v>61</v>
      </c>
      <c r="C33" s="12">
        <v>80</v>
      </c>
      <c r="D33" s="12">
        <v>48611</v>
      </c>
    </row>
    <row r="34" spans="1:4" x14ac:dyDescent="0.25">
      <c r="A34" s="11">
        <v>32</v>
      </c>
      <c r="B34" s="12" t="s">
        <v>62</v>
      </c>
      <c r="C34" s="12">
        <v>129</v>
      </c>
      <c r="D34" s="12">
        <v>48197</v>
      </c>
    </row>
    <row r="35" spans="1:4" x14ac:dyDescent="0.25">
      <c r="A35" s="11">
        <v>33</v>
      </c>
      <c r="B35" s="12" t="s">
        <v>63</v>
      </c>
      <c r="C35" s="12">
        <v>86</v>
      </c>
      <c r="D35" s="12">
        <v>46706</v>
      </c>
    </row>
    <row r="36" spans="1:4" x14ac:dyDescent="0.25">
      <c r="A36" s="11">
        <v>34</v>
      </c>
      <c r="B36" s="12" t="s">
        <v>64</v>
      </c>
      <c r="C36" s="12">
        <v>65</v>
      </c>
      <c r="D36" s="12">
        <v>44935</v>
      </c>
    </row>
    <row r="37" spans="1:4" x14ac:dyDescent="0.25">
      <c r="A37" s="11">
        <v>35</v>
      </c>
      <c r="B37" s="12" t="s">
        <v>65</v>
      </c>
      <c r="C37" s="12">
        <v>37</v>
      </c>
      <c r="D37" s="12">
        <v>39760</v>
      </c>
    </row>
    <row r="38" spans="1:4" x14ac:dyDescent="0.25">
      <c r="A38" s="11">
        <v>36</v>
      </c>
      <c r="B38" s="12" t="s">
        <v>66</v>
      </c>
      <c r="C38" s="12">
        <v>49</v>
      </c>
      <c r="D38" s="12">
        <v>36881</v>
      </c>
    </row>
    <row r="39" spans="1:4" x14ac:dyDescent="0.25">
      <c r="A39" s="11">
        <v>37</v>
      </c>
      <c r="B39" s="14" t="s">
        <v>67</v>
      </c>
      <c r="C39" s="12">
        <v>35</v>
      </c>
      <c r="D39" s="12">
        <v>32412</v>
      </c>
    </row>
    <row r="40" spans="1:4" x14ac:dyDescent="0.25">
      <c r="A40" s="11">
        <v>38</v>
      </c>
      <c r="B40" s="12" t="s">
        <v>68</v>
      </c>
      <c r="C40" s="12">
        <v>103</v>
      </c>
      <c r="D40" s="12">
        <v>32402</v>
      </c>
    </row>
    <row r="41" spans="1:4" x14ac:dyDescent="0.25">
      <c r="A41" s="11">
        <v>39</v>
      </c>
      <c r="B41" s="14" t="s">
        <v>69</v>
      </c>
      <c r="C41" s="12">
        <v>37</v>
      </c>
      <c r="D41" s="12">
        <v>29472</v>
      </c>
    </row>
    <row r="42" spans="1:4" x14ac:dyDescent="0.25">
      <c r="A42" s="11">
        <v>40</v>
      </c>
      <c r="B42" s="12" t="s">
        <v>70</v>
      </c>
      <c r="C42" s="12">
        <v>40</v>
      </c>
      <c r="D42" s="12">
        <v>27830</v>
      </c>
    </row>
    <row r="43" spans="1:4" x14ac:dyDescent="0.25">
      <c r="A43" s="11">
        <v>41</v>
      </c>
      <c r="B43" s="12" t="s">
        <v>71</v>
      </c>
      <c r="C43" s="12">
        <v>41</v>
      </c>
      <c r="D43" s="12">
        <v>27789</v>
      </c>
    </row>
    <row r="44" spans="1:4" x14ac:dyDescent="0.25">
      <c r="A44" s="11">
        <v>42</v>
      </c>
      <c r="B44" s="12" t="s">
        <v>72</v>
      </c>
      <c r="C44" s="12">
        <v>31</v>
      </c>
      <c r="D44" s="12">
        <v>22271</v>
      </c>
    </row>
    <row r="45" spans="1:4" x14ac:dyDescent="0.25">
      <c r="A45" s="11">
        <v>43</v>
      </c>
      <c r="B45" s="12" t="s">
        <v>73</v>
      </c>
      <c r="C45" s="12">
        <v>25</v>
      </c>
      <c r="D45" s="12">
        <v>21595</v>
      </c>
    </row>
    <row r="46" spans="1:4" x14ac:dyDescent="0.25">
      <c r="A46" s="11">
        <v>44</v>
      </c>
      <c r="B46" s="12" t="s">
        <v>74</v>
      </c>
      <c r="C46" s="12">
        <v>26</v>
      </c>
      <c r="D46" s="12">
        <v>21270</v>
      </c>
    </row>
    <row r="47" spans="1:4" x14ac:dyDescent="0.25">
      <c r="A47" s="11">
        <v>45</v>
      </c>
      <c r="B47" s="12" t="s">
        <v>75</v>
      </c>
      <c r="C47" s="12">
        <v>25</v>
      </c>
      <c r="D47" s="12">
        <v>19795</v>
      </c>
    </row>
    <row r="48" spans="1:4" x14ac:dyDescent="0.25">
      <c r="A48" s="11">
        <v>46</v>
      </c>
      <c r="B48" s="12" t="s">
        <v>76</v>
      </c>
      <c r="C48" s="12">
        <v>35</v>
      </c>
      <c r="D48" s="12">
        <v>19527</v>
      </c>
    </row>
    <row r="49" spans="1:4" x14ac:dyDescent="0.25">
      <c r="A49" s="11">
        <v>47</v>
      </c>
      <c r="B49" s="12" t="s">
        <v>77</v>
      </c>
      <c r="C49" s="12">
        <v>44</v>
      </c>
      <c r="D49" s="12">
        <v>18902</v>
      </c>
    </row>
    <row r="50" spans="1:4" x14ac:dyDescent="0.25">
      <c r="A50" s="11">
        <v>48</v>
      </c>
      <c r="B50" s="12" t="s">
        <v>78</v>
      </c>
      <c r="C50" s="12">
        <v>18</v>
      </c>
      <c r="D50" s="12">
        <v>17187</v>
      </c>
    </row>
    <row r="51" spans="1:4" x14ac:dyDescent="0.25">
      <c r="A51" s="11">
        <v>49</v>
      </c>
      <c r="B51" s="12" t="s">
        <v>79</v>
      </c>
      <c r="C51" s="12">
        <v>16</v>
      </c>
      <c r="D51" s="12">
        <v>16466</v>
      </c>
    </row>
    <row r="52" spans="1:4" x14ac:dyDescent="0.25">
      <c r="A52" s="11">
        <v>50</v>
      </c>
      <c r="B52" s="12" t="s">
        <v>80</v>
      </c>
      <c r="C52" s="12">
        <v>38</v>
      </c>
      <c r="D52" s="12">
        <v>14734</v>
      </c>
    </row>
    <row r="53" spans="1:4" x14ac:dyDescent="0.25">
      <c r="A53" s="11">
        <v>51</v>
      </c>
      <c r="B53" s="12" t="s">
        <v>81</v>
      </c>
      <c r="C53" s="12">
        <v>19</v>
      </c>
      <c r="D53" s="12">
        <v>14733</v>
      </c>
    </row>
    <row r="54" spans="1:4" x14ac:dyDescent="0.25">
      <c r="A54" s="11">
        <v>52</v>
      </c>
      <c r="B54" s="14" t="s">
        <v>82</v>
      </c>
      <c r="C54" s="12">
        <v>16</v>
      </c>
      <c r="D54" s="12">
        <v>14442</v>
      </c>
    </row>
    <row r="55" spans="1:4" x14ac:dyDescent="0.25">
      <c r="A55" s="11">
        <v>53</v>
      </c>
      <c r="B55" s="12" t="s">
        <v>83</v>
      </c>
      <c r="C55" s="12">
        <v>23</v>
      </c>
      <c r="D55" s="12">
        <v>13056</v>
      </c>
    </row>
    <row r="56" spans="1:4" x14ac:dyDescent="0.25">
      <c r="A56" s="11">
        <v>54</v>
      </c>
      <c r="B56" s="12" t="s">
        <v>84</v>
      </c>
      <c r="C56" s="12">
        <v>30</v>
      </c>
      <c r="D56" s="12">
        <v>12792</v>
      </c>
    </row>
    <row r="57" spans="1:4" ht="16.5" x14ac:dyDescent="0.3">
      <c r="A57" s="11">
        <v>55</v>
      </c>
      <c r="B57" s="15" t="s">
        <v>85</v>
      </c>
      <c r="C57" s="12">
        <v>20</v>
      </c>
      <c r="D57" s="12">
        <v>9393</v>
      </c>
    </row>
    <row r="58" spans="1:4" x14ac:dyDescent="0.25">
      <c r="A58" s="11">
        <v>56</v>
      </c>
      <c r="B58" s="12" t="s">
        <v>86</v>
      </c>
      <c r="C58" s="12">
        <v>19</v>
      </c>
      <c r="D58" s="12">
        <v>9200</v>
      </c>
    </row>
    <row r="59" spans="1:4" x14ac:dyDescent="0.25">
      <c r="A59" s="11">
        <v>57</v>
      </c>
      <c r="B59" s="12" t="s">
        <v>87</v>
      </c>
      <c r="C59" s="12">
        <v>52</v>
      </c>
      <c r="D59" s="12">
        <v>9198</v>
      </c>
    </row>
    <row r="60" spans="1:4" x14ac:dyDescent="0.25">
      <c r="A60" s="11">
        <v>58</v>
      </c>
      <c r="B60" s="12" t="s">
        <v>88</v>
      </c>
      <c r="C60" s="12">
        <v>17</v>
      </c>
      <c r="D60" s="12">
        <v>8699</v>
      </c>
    </row>
    <row r="61" spans="1:4" x14ac:dyDescent="0.25">
      <c r="A61" s="11">
        <v>59</v>
      </c>
      <c r="B61" s="12" t="s">
        <v>89</v>
      </c>
      <c r="C61" s="12">
        <v>10</v>
      </c>
      <c r="D61" s="12">
        <v>8190</v>
      </c>
    </row>
    <row r="62" spans="1:4" x14ac:dyDescent="0.25">
      <c r="A62" s="11">
        <v>60</v>
      </c>
      <c r="B62" s="12" t="s">
        <v>90</v>
      </c>
      <c r="C62" s="12">
        <v>17</v>
      </c>
      <c r="D62" s="12">
        <v>7830</v>
      </c>
    </row>
    <row r="63" spans="1:4" x14ac:dyDescent="0.25">
      <c r="A63" s="11">
        <v>61</v>
      </c>
      <c r="B63" s="12" t="s">
        <v>91</v>
      </c>
      <c r="C63" s="12">
        <v>11</v>
      </c>
      <c r="D63" s="12">
        <v>6424</v>
      </c>
    </row>
    <row r="64" spans="1:4" x14ac:dyDescent="0.25">
      <c r="A64" s="11">
        <v>62</v>
      </c>
      <c r="B64" s="12" t="s">
        <v>92</v>
      </c>
      <c r="C64" s="12">
        <v>21</v>
      </c>
      <c r="D64" s="12">
        <v>5178</v>
      </c>
    </row>
    <row r="65" spans="1:4" x14ac:dyDescent="0.25">
      <c r="A65" s="11">
        <v>63</v>
      </c>
      <c r="B65" s="12" t="s">
        <v>93</v>
      </c>
      <c r="C65" s="12">
        <v>7</v>
      </c>
      <c r="D65" s="12">
        <v>3716</v>
      </c>
    </row>
    <row r="66" spans="1:4" ht="15.75" x14ac:dyDescent="0.25">
      <c r="B66" s="16" t="s">
        <v>6</v>
      </c>
      <c r="C66" s="10">
        <f>SUM(C3:C65)</f>
        <v>6613</v>
      </c>
      <c r="D66" s="10">
        <f>SUM(D3:D65)</f>
        <v>4676178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CELKOVÉ PORADIE</vt:lpstr>
      <vt:lpstr>45 min 2021</vt:lpstr>
      <vt:lpstr>45 min 2022</vt:lpstr>
      <vt:lpstr>45 min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2023-06-08T11:33:52Z</dcterms:modified>
</cp:coreProperties>
</file>